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heckCompatibility="1"/>
  <mc:AlternateContent xmlns:mc="http://schemas.openxmlformats.org/markup-compatibility/2006">
    <mc:Choice Requires="x15">
      <x15ac:absPath xmlns:x15ac="http://schemas.microsoft.com/office/spreadsheetml/2010/11/ac" url="C:\Users\WI Susan\Desktop\"/>
    </mc:Choice>
  </mc:AlternateContent>
  <xr:revisionPtr revIDLastSave="0" documentId="8_{DCE927D6-AA77-4C74-8DBC-BCD28147BAFE}" xr6:coauthVersionLast="36" xr6:coauthVersionMax="36" xr10:uidLastSave="{00000000-0000-0000-0000-000000000000}"/>
  <bookViews>
    <workbookView xWindow="0" yWindow="0" windowWidth="28800" windowHeight="12240" tabRatio="882" activeTab="3" xr2:uid="{00000000-000D-0000-FFFF-FFFF00000000}"/>
  </bookViews>
  <sheets>
    <sheet name="RECEIPTS" sheetId="1" r:id="rId1"/>
    <sheet name="PAYMENTS" sheetId="2" r:id="rId2"/>
    <sheet name="Year to date totals" sheetId="19" r:id="rId3"/>
    <sheet name="FINANCIAL STATEMENT" sheetId="20" r:id="rId4"/>
    <sheet name="Notes to Receipts and Payments" sheetId="21" r:id="rId5"/>
    <sheet name="Notes to Financial Statement" sheetId="22" r:id="rId6"/>
  </sheets>
  <definedNames>
    <definedName name="_xlnm.Print_Area" localSheetId="3">'FINANCIAL STATEMENT'!$B$2:$J$163</definedName>
    <definedName name="_xlnm.Print_Area" localSheetId="1">PAYMENTS!$A:$T</definedName>
    <definedName name="_xlnm.Print_Area" localSheetId="0">RECEIPTS!$A$1:$T$252</definedName>
    <definedName name="_xlnm.Print_Area" localSheetId="2">'Year to date totals'!$A$1:$N$32</definedName>
    <definedName name="_xlnm.Print_Titles" localSheetId="1">PAYMENTS!$1:$5</definedName>
    <definedName name="_xlnm.Print_Titles" localSheetId="0">RECEIPTS!$1:$6</definedName>
  </definedNames>
  <calcPr calcId="191029"/>
</workbook>
</file>

<file path=xl/calcChain.xml><?xml version="1.0" encoding="utf-8"?>
<calcChain xmlns="http://schemas.openxmlformats.org/spreadsheetml/2006/main">
  <c r="F106" i="20" l="1"/>
  <c r="I106" i="20" s="1"/>
  <c r="I103" i="20"/>
  <c r="I104" i="20"/>
  <c r="I105" i="20"/>
  <c r="I102" i="20"/>
  <c r="I53" i="20"/>
  <c r="R250" i="2"/>
  <c r="Q248" i="1"/>
  <c r="D95" i="20" l="1"/>
  <c r="D47" i="20"/>
  <c r="Q8" i="1" l="1"/>
  <c r="Q9" i="1"/>
  <c r="Q10" i="1"/>
  <c r="Q11" i="1"/>
  <c r="Q12" i="1"/>
  <c r="Q13" i="1"/>
  <c r="Q14" i="1"/>
  <c r="Q15" i="1"/>
  <c r="Q16" i="1"/>
  <c r="Q17" i="1"/>
  <c r="Q18" i="1"/>
  <c r="Q19" i="1"/>
  <c r="Q20" i="1"/>
  <c r="Q21" i="1"/>
  <c r="Q22" i="1"/>
  <c r="Q23" i="1"/>
  <c r="R7" i="2" l="1"/>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6" i="2"/>
  <c r="Q249"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R250" i="1"/>
  <c r="Q247" i="2" l="1"/>
  <c r="L30" i="19" s="1"/>
  <c r="P250" i="1"/>
  <c r="L31" i="19" s="1"/>
  <c r="T6" i="2"/>
  <c r="E250" i="1" l="1"/>
  <c r="E252" i="1" s="1"/>
  <c r="F250" i="1"/>
  <c r="F252" i="1" s="1"/>
  <c r="G250" i="1"/>
  <c r="G252" i="1" s="1"/>
  <c r="H250" i="1"/>
  <c r="H252" i="1" s="1"/>
  <c r="I250" i="1"/>
  <c r="I252" i="1" s="1"/>
  <c r="J250" i="1"/>
  <c r="J252" i="1" s="1"/>
  <c r="K250" i="1"/>
  <c r="K252" i="1" s="1"/>
  <c r="L250" i="1"/>
  <c r="L252" i="1" s="1"/>
  <c r="M250" i="1"/>
  <c r="M252" i="1" s="1"/>
  <c r="N250" i="1"/>
  <c r="N252" i="1" s="1"/>
  <c r="O250" i="1"/>
  <c r="O252" i="1" s="1"/>
  <c r="D250" i="1"/>
  <c r="D252" i="1" s="1"/>
  <c r="Q252" i="1" l="1"/>
  <c r="G104" i="20"/>
  <c r="J23" i="19"/>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34" i="1"/>
  <c r="T235" i="1"/>
  <c r="T236" i="1"/>
  <c r="T237" i="1"/>
  <c r="T238" i="1"/>
  <c r="T239" i="1"/>
  <c r="T240" i="1"/>
  <c r="T241" i="1"/>
  <c r="T242" i="1"/>
  <c r="T243" i="1"/>
  <c r="T244" i="1"/>
  <c r="T245" i="1"/>
  <c r="T246" i="1"/>
  <c r="T247" i="1"/>
  <c r="T248" i="1"/>
  <c r="I247" i="2"/>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49"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I252" i="2" l="1"/>
  <c r="H104" i="20" s="1"/>
  <c r="H247" i="2"/>
  <c r="H252" i="2" s="1"/>
  <c r="J27" i="19" l="1"/>
  <c r="I27" i="19"/>
  <c r="H103" i="20"/>
  <c r="I146" i="20"/>
  <c r="H146" i="20"/>
  <c r="G115" i="20"/>
  <c r="H115" i="20"/>
  <c r="I115" i="20"/>
  <c r="E34" i="20"/>
  <c r="J34" i="20"/>
  <c r="I65" i="20"/>
  <c r="I39" i="20" s="1"/>
  <c r="E60" i="20"/>
  <c r="H127" i="20"/>
  <c r="I127" i="20"/>
  <c r="H134" i="20"/>
  <c r="I134" i="20"/>
  <c r="H140" i="20"/>
  <c r="I140" i="20"/>
  <c r="B1" i="19" l="1"/>
  <c r="D2" i="20"/>
  <c r="D153" i="20" s="1"/>
  <c r="L247" i="2" l="1"/>
  <c r="M247" i="2"/>
  <c r="M252" i="2" s="1"/>
  <c r="N247" i="2"/>
  <c r="I25" i="20" l="1"/>
  <c r="H16" i="19"/>
  <c r="E2" i="2"/>
  <c r="L2" i="20"/>
  <c r="B2" i="2" l="1"/>
  <c r="N1" i="19" l="1"/>
  <c r="D25" i="20" l="1"/>
  <c r="H11" i="19"/>
  <c r="F1" i="19" l="1"/>
  <c r="E247" i="2" l="1"/>
  <c r="F247" i="2"/>
  <c r="G247" i="2"/>
  <c r="J247" i="2"/>
  <c r="J252" i="2" s="1"/>
  <c r="K247" i="2"/>
  <c r="L252" i="2"/>
  <c r="N252" i="2"/>
  <c r="O247" i="2"/>
  <c r="P247" i="2"/>
  <c r="L32" i="19" s="1"/>
  <c r="D247" i="2"/>
  <c r="Q250" i="1"/>
  <c r="S2" i="1" s="1"/>
  <c r="T247" i="2" l="1"/>
  <c r="N16" i="19" s="1"/>
  <c r="R247" i="2"/>
  <c r="S1" i="1" s="1"/>
  <c r="I18" i="20"/>
  <c r="E16" i="19"/>
  <c r="I28" i="20"/>
  <c r="I16" i="19"/>
  <c r="I22" i="20"/>
  <c r="G16" i="19"/>
  <c r="D14" i="20"/>
  <c r="C11" i="19"/>
  <c r="O252" i="2"/>
  <c r="E252" i="2"/>
  <c r="D252" i="2"/>
  <c r="K252" i="2"/>
  <c r="G252" i="2"/>
  <c r="F252" i="2"/>
  <c r="T250" i="1"/>
  <c r="D28" i="20"/>
  <c r="H27" i="19" l="1"/>
  <c r="L27" i="19" s="1"/>
  <c r="H102" i="20"/>
  <c r="H106" i="20" s="1"/>
  <c r="I14" i="20"/>
  <c r="C16" i="19"/>
  <c r="I30" i="20"/>
  <c r="J16" i="19"/>
  <c r="I20" i="20"/>
  <c r="F16" i="19"/>
  <c r="I16" i="20"/>
  <c r="D16" i="19"/>
  <c r="I12" i="20"/>
  <c r="B16" i="19"/>
  <c r="D12" i="20"/>
  <c r="B11" i="19"/>
  <c r="D22" i="20"/>
  <c r="G11" i="19"/>
  <c r="G102" i="20"/>
  <c r="H23" i="19"/>
  <c r="D30" i="20"/>
  <c r="J11" i="19"/>
  <c r="D16" i="20"/>
  <c r="D11" i="19"/>
  <c r="D18" i="20"/>
  <c r="E11" i="19"/>
  <c r="D20" i="20"/>
  <c r="F11" i="19"/>
  <c r="G103" i="20"/>
  <c r="I23" i="19"/>
  <c r="I11" i="19"/>
  <c r="H53" i="20"/>
  <c r="N11" i="19"/>
  <c r="R252" i="2"/>
  <c r="H64" i="20" l="1"/>
  <c r="H65" i="20" s="1"/>
  <c r="L23" i="19"/>
  <c r="L16" i="19"/>
  <c r="G106" i="20"/>
  <c r="I34" i="20"/>
  <c r="L11" i="19"/>
  <c r="D34" i="20"/>
  <c r="J3" i="19"/>
  <c r="S2" i="2"/>
  <c r="J4" i="19"/>
  <c r="S1" i="2"/>
  <c r="L18" i="19" l="1"/>
  <c r="I38" i="20"/>
  <c r="I40" i="20" s="1"/>
</calcChain>
</file>

<file path=xl/sharedStrings.xml><?xml version="1.0" encoding="utf-8"?>
<sst xmlns="http://schemas.openxmlformats.org/spreadsheetml/2006/main" count="541" uniqueCount="435">
  <si>
    <t>RECEIPTS</t>
  </si>
  <si>
    <t>Date</t>
  </si>
  <si>
    <t>Receipt Number</t>
  </si>
  <si>
    <t>PAYMENTS</t>
  </si>
  <si>
    <t>Receipts</t>
  </si>
  <si>
    <t>Payments</t>
  </si>
  <si>
    <t xml:space="preserve"> Total Receipts</t>
  </si>
  <si>
    <t xml:space="preserve"> Total Payments</t>
  </si>
  <si>
    <t>Cheques written but not cleared</t>
  </si>
  <si>
    <t>TOTAL</t>
  </si>
  <si>
    <t xml:space="preserve">WI </t>
  </si>
  <si>
    <t>Year:</t>
  </si>
  <si>
    <t>Last year</t>
  </si>
  <si>
    <t>Total</t>
  </si>
  <si>
    <t>Gift Aid</t>
  </si>
  <si>
    <t>Federation</t>
  </si>
  <si>
    <t xml:space="preserve">Total Receipts less Total Payments  (Surplus/Deficit for the year) </t>
  </si>
  <si>
    <t xml:space="preserve"> Gift Aid</t>
  </si>
  <si>
    <t>Cash funds</t>
  </si>
  <si>
    <t>Name</t>
  </si>
  <si>
    <t>Treasurer</t>
  </si>
  <si>
    <t xml:space="preserve"> (optional)*</t>
  </si>
  <si>
    <t xml:space="preserve">Value </t>
  </si>
  <si>
    <t>(optional)*</t>
  </si>
  <si>
    <t xml:space="preserve">Amount due </t>
  </si>
  <si>
    <t>Signature</t>
  </si>
  <si>
    <t>Date due</t>
  </si>
  <si>
    <t>* amount / date due should only be completed if meaningful information available</t>
  </si>
  <si>
    <t>Original cost</t>
  </si>
  <si>
    <t>Signed:</t>
  </si>
  <si>
    <t>Address:</t>
  </si>
  <si>
    <t>Name:</t>
  </si>
  <si>
    <t>President</t>
  </si>
  <si>
    <t>Restricted funds included in total payments</t>
  </si>
  <si>
    <t xml:space="preserve">Restricted funds included in total receipts </t>
  </si>
  <si>
    <t>Details of restricted funds</t>
  </si>
  <si>
    <t xml:space="preserve">To the Trustees of                                           </t>
  </si>
  <si>
    <t>WI</t>
  </si>
  <si>
    <t>INDEPENDENT FINANCIAL EXAMINER'S REPORT</t>
  </si>
  <si>
    <t>£</t>
  </si>
  <si>
    <r>
      <rPr>
        <b/>
        <sz val="11"/>
        <rFont val="Arial"/>
        <family val="2"/>
      </rPr>
      <t xml:space="preserve">The main purposes of the Women’s Institute organisation are: </t>
    </r>
    <r>
      <rPr>
        <sz val="11"/>
        <rFont val="Arial"/>
        <family val="2"/>
      </rPr>
      <t xml:space="preserve">
(a) to advance the education of women and girls for the public benefit in all areas including (without limitation): (i) local, national and international issues of political and social importance; (ii) music, drama and other cultural subjects; and (iii) all branches of agriculture, crafts, home economics, science, health and social welfare; 
(b) to promote sustainable development for the public benefit by: (i) educating people in the preservation, conservation and protection of the environment and the prudent use of natural resources; and (ii) promoting sustainable means of achieving economic growth and regeneration; 
(c) to advance health for the public benefit; and 
(d) to advance citizenship for the public benefit by the promotion of civic responsibility and volunteering.</t>
    </r>
  </si>
  <si>
    <t xml:space="preserve"> Petty cash in hand </t>
  </si>
  <si>
    <t>* cost / value should only be completed if meaningful information is available</t>
  </si>
  <si>
    <t>this year</t>
  </si>
  <si>
    <t>Committee Members' Expenses</t>
  </si>
  <si>
    <t>Donations made</t>
  </si>
  <si>
    <t>Other income</t>
  </si>
  <si>
    <t>Other payments</t>
  </si>
  <si>
    <t>Less any cheques still uncleared from last year</t>
  </si>
  <si>
    <t>Less cheques written but not cleared</t>
  </si>
  <si>
    <t>Total Petty Cash payments</t>
  </si>
  <si>
    <t>Independent financial examiner's initials:</t>
  </si>
  <si>
    <t>Date:</t>
  </si>
  <si>
    <t xml:space="preserve">Grants &amp; donations </t>
  </si>
  <si>
    <t>WI share</t>
  </si>
  <si>
    <t>WI Meetings (Hall, speakers, etc)</t>
  </si>
  <si>
    <t xml:space="preserve"> Other income</t>
  </si>
  <si>
    <t xml:space="preserve"> Receipts at meetings</t>
  </si>
  <si>
    <r>
      <t xml:space="preserve"> Investments </t>
    </r>
    <r>
      <rPr>
        <i/>
        <sz val="12"/>
        <rFont val="Arial"/>
        <family val="2"/>
      </rPr>
      <t>(if any)</t>
    </r>
  </si>
  <si>
    <t xml:space="preserve">Liabilities </t>
  </si>
  <si>
    <t>Other assets held by the WI</t>
  </si>
  <si>
    <t>Date of approval</t>
  </si>
  <si>
    <t xml:space="preserve">Signed on behalf of all the trustees (WI Committee members) </t>
  </si>
  <si>
    <t>Name or description of restricted fund:</t>
  </si>
  <si>
    <t>Complete this section if the WI had any restricted funds during the year</t>
  </si>
  <si>
    <t>Funds received and paid as agent</t>
  </si>
  <si>
    <t>Complete this section with total amounts received and paid over to the federation in the year</t>
  </si>
  <si>
    <t>held at year end</t>
  </si>
  <si>
    <t>Any balance</t>
  </si>
  <si>
    <t>Total WI activities</t>
  </si>
  <si>
    <t>Total WI fundraising</t>
  </si>
  <si>
    <t>Reconciliation of final bank balance from Account Book to bank statement</t>
  </si>
  <si>
    <t xml:space="preserve"> Final bank balance as per Account Book, including uncleared items</t>
  </si>
  <si>
    <t>Paid into current account</t>
  </si>
  <si>
    <t>Subscriptions (WI share)</t>
  </si>
  <si>
    <t>Receipts at meetings</t>
  </si>
  <si>
    <t>A1</t>
  </si>
  <si>
    <t>A2</t>
  </si>
  <si>
    <t>A3</t>
  </si>
  <si>
    <t>A4</t>
  </si>
  <si>
    <t>A5</t>
  </si>
  <si>
    <t>A6</t>
  </si>
  <si>
    <t>B1</t>
  </si>
  <si>
    <t>B2</t>
  </si>
  <si>
    <t>B3</t>
  </si>
  <si>
    <t>B4</t>
  </si>
  <si>
    <t>B5</t>
  </si>
  <si>
    <t>C1</t>
  </si>
  <si>
    <t>C2</t>
  </si>
  <si>
    <t>C3</t>
  </si>
  <si>
    <t>WI name</t>
  </si>
  <si>
    <t>Charity number (if registered)</t>
  </si>
  <si>
    <t>FINANCIAL STATEMENT</t>
  </si>
  <si>
    <t xml:space="preserve">For the period </t>
  </si>
  <si>
    <t>from</t>
  </si>
  <si>
    <t>to</t>
  </si>
  <si>
    <t>Section A</t>
  </si>
  <si>
    <t>Receipts and Payments</t>
  </si>
  <si>
    <t>Committee Members' expenses</t>
  </si>
  <si>
    <t>Interest received</t>
  </si>
  <si>
    <t>Insurance</t>
  </si>
  <si>
    <t>Paid into deposit account</t>
  </si>
  <si>
    <t>WI-owned hall - total payments</t>
  </si>
  <si>
    <t>Total cash funds carried forward at this year end</t>
  </si>
  <si>
    <t>Total restricted funds at year end included in total cash funds above</t>
  </si>
  <si>
    <t>Section B                                       Statement of assets and liabilities at the year end</t>
  </si>
  <si>
    <t>B1.1</t>
  </si>
  <si>
    <t>Total cash funds</t>
  </si>
  <si>
    <t>e.g. WI owned hall, other equipment</t>
  </si>
  <si>
    <t>Payments due immediately but not paid, or due at a future date, e.g. loans</t>
  </si>
  <si>
    <t>Section C                                        Notes to the financial statement</t>
  </si>
  <si>
    <t>Further details of WI activities /fundraising /other</t>
  </si>
  <si>
    <t>A7</t>
  </si>
  <si>
    <t xml:space="preserve">Include additional details that would be helpful to WI members or other readers of the financial statement </t>
  </si>
  <si>
    <t xml:space="preserve"> Grants and donations</t>
  </si>
  <si>
    <t xml:space="preserve">Meeting expenses </t>
  </si>
  <si>
    <r>
      <t xml:space="preserve">Other monetary assets </t>
    </r>
    <r>
      <rPr>
        <i/>
        <sz val="12"/>
        <rFont val="Arial"/>
        <family val="2"/>
      </rPr>
      <t>(e.g. any money owed to the WI)</t>
    </r>
  </si>
  <si>
    <t xml:space="preserve">Pooling of fares / expenses </t>
  </si>
  <si>
    <t>Federation event bookings by individual members</t>
  </si>
  <si>
    <t xml:space="preserve">WI fundraising </t>
  </si>
  <si>
    <t>Bank interest received</t>
  </si>
  <si>
    <t>Total paid into bank</t>
  </si>
  <si>
    <t xml:space="preserve">     ITEM description </t>
  </si>
  <si>
    <t>Up to date bank balance including uncleared items</t>
  </si>
  <si>
    <t>Subscriptions</t>
  </si>
  <si>
    <t>For subscriptions state if Full, Pro-rata or Dual</t>
  </si>
  <si>
    <r>
      <t>Publications</t>
    </r>
    <r>
      <rPr>
        <sz val="11"/>
        <rFont val="Arial"/>
        <family val="2"/>
      </rPr>
      <t xml:space="preserve"> </t>
    </r>
  </si>
  <si>
    <r>
      <t>Publications</t>
    </r>
    <r>
      <rPr>
        <sz val="7"/>
        <rFont val="Arial"/>
        <family val="2"/>
      </rPr>
      <t/>
    </r>
  </si>
  <si>
    <t>B1.2</t>
  </si>
  <si>
    <r>
      <rPr>
        <b/>
        <sz val="10"/>
        <rFont val="Arial"/>
        <family val="2"/>
      </rPr>
      <t xml:space="preserve">Total </t>
    </r>
    <r>
      <rPr>
        <b/>
        <i/>
        <sz val="10"/>
        <rFont val="Arial"/>
        <family val="2"/>
      </rPr>
      <t>(should equal balance at B1.1)</t>
    </r>
  </si>
  <si>
    <t>WI fundraising  costs</t>
  </si>
  <si>
    <r>
      <t>Federation bookings by individuals</t>
    </r>
    <r>
      <rPr>
        <sz val="9"/>
        <rFont val="Arial Narrow"/>
        <family val="2"/>
      </rPr>
      <t xml:space="preserve">  </t>
    </r>
    <r>
      <rPr>
        <i/>
        <sz val="9"/>
        <rFont val="Arial Narrow"/>
        <family val="2"/>
      </rPr>
      <t>as agent</t>
    </r>
  </si>
  <si>
    <t xml:space="preserve">Activities &amp; events </t>
  </si>
  <si>
    <r>
      <rPr>
        <u/>
        <sz val="10"/>
        <rFont val="Arial"/>
        <family val="2"/>
      </rPr>
      <t>Bank statement</t>
    </r>
    <r>
      <rPr>
        <sz val="10"/>
        <rFont val="Arial"/>
        <family val="2"/>
      </rPr>
      <t xml:space="preserve"> total at year end</t>
    </r>
  </si>
  <si>
    <t>B1.3</t>
  </si>
  <si>
    <t>B1.4</t>
  </si>
  <si>
    <t>B1.5</t>
  </si>
  <si>
    <t>WI-owned hall - total receipts</t>
  </si>
  <si>
    <t xml:space="preserve"> Savings / deposit account balance</t>
  </si>
  <si>
    <r>
      <t xml:space="preserve">Publications </t>
    </r>
    <r>
      <rPr>
        <sz val="9"/>
        <rFont val="Arial Narrow"/>
        <family val="2"/>
      </rPr>
      <t xml:space="preserve">(Newsletters, diaries &amp; calendars) </t>
    </r>
  </si>
  <si>
    <t xml:space="preserve">Total </t>
  </si>
  <si>
    <r>
      <t>Subscriptions Fed/NFWI share</t>
    </r>
    <r>
      <rPr>
        <b/>
        <i/>
        <sz val="9"/>
        <rFont val="Arial Narrow"/>
        <family val="2"/>
      </rPr>
      <t xml:space="preserve">                </t>
    </r>
    <r>
      <rPr>
        <i/>
        <sz val="9"/>
        <rFont val="Arial Narrow"/>
        <family val="2"/>
      </rPr>
      <t xml:space="preserve">  as agent</t>
    </r>
  </si>
  <si>
    <t>Subscriptions WI share</t>
  </si>
  <si>
    <t>FUNDS RECEIVED</t>
  </si>
  <si>
    <t>FUNDS PAID</t>
  </si>
  <si>
    <r>
      <t xml:space="preserve">Subscriptions  Fed/NFWI share                 </t>
    </r>
    <r>
      <rPr>
        <i/>
        <sz val="9"/>
        <rFont val="Arial Narrow"/>
        <family val="2"/>
      </rPr>
      <t>as agent</t>
    </r>
  </si>
  <si>
    <r>
      <rPr>
        <b/>
        <sz val="10"/>
        <rFont val="Arial Narrow"/>
        <family val="2"/>
      </rPr>
      <t xml:space="preserve">Total Receipts </t>
    </r>
    <r>
      <rPr>
        <b/>
        <sz val="9"/>
        <rFont val="Arial Narrow"/>
        <family val="2"/>
      </rPr>
      <t>(excluding funds received as agent)</t>
    </r>
  </si>
  <si>
    <r>
      <rPr>
        <b/>
        <sz val="10"/>
        <rFont val="Arial Narrow"/>
        <family val="2"/>
      </rPr>
      <t>Total Payments</t>
    </r>
    <r>
      <rPr>
        <b/>
        <sz val="9"/>
        <rFont val="Arial Narrow"/>
        <family val="2"/>
      </rPr>
      <t xml:space="preserve"> (excluding funds paid as agent)</t>
    </r>
  </si>
  <si>
    <r>
      <t>Federation bookings by individuals</t>
    </r>
    <r>
      <rPr>
        <sz val="9"/>
        <rFont val="Arial Narrow"/>
        <family val="2"/>
      </rPr>
      <t xml:space="preserve">            </t>
    </r>
    <r>
      <rPr>
        <i/>
        <sz val="9"/>
        <rFont val="Arial Narrow"/>
        <family val="2"/>
      </rPr>
      <t>as agent</t>
    </r>
  </si>
  <si>
    <r>
      <t xml:space="preserve">Federation bookings by individuals                 </t>
    </r>
    <r>
      <rPr>
        <i/>
        <sz val="9"/>
        <rFont val="Arial Narrow"/>
        <family val="2"/>
      </rPr>
      <t>as agent</t>
    </r>
  </si>
  <si>
    <t>Total received as agent</t>
  </si>
  <si>
    <t>Total paid as agent</t>
  </si>
  <si>
    <r>
      <t>TOTAL RECEIPTS MINUS PAYMENTS</t>
    </r>
    <r>
      <rPr>
        <b/>
        <sz val="14"/>
        <rFont val="Arial"/>
        <family val="2"/>
      </rPr>
      <t xml:space="preserve">   </t>
    </r>
    <r>
      <rPr>
        <b/>
        <sz val="12"/>
        <rFont val="Arial"/>
        <family val="2"/>
      </rPr>
      <t>(excluding funds received and paid as agent)</t>
    </r>
  </si>
  <si>
    <t>Year to date receipts and payments</t>
  </si>
  <si>
    <t>Grants &amp; donations</t>
  </si>
  <si>
    <t>Activities &amp; events (description)</t>
  </si>
  <si>
    <t>Note: enter figures manually for last year and in any other cells that are not filled automatically if applicable to your WI</t>
  </si>
  <si>
    <t>Total other income / expenditure</t>
  </si>
  <si>
    <t>Total grants &amp; donations</t>
  </si>
  <si>
    <t>Other income / expenditure</t>
  </si>
  <si>
    <t>Guidance on completing the WI Financial Statement is available on the My WI website</t>
  </si>
  <si>
    <t>Year</t>
  </si>
  <si>
    <r>
      <t>Reconciled</t>
    </r>
    <r>
      <rPr>
        <sz val="9"/>
        <rFont val="Arial Narrow"/>
        <family val="2"/>
      </rPr>
      <t xml:space="preserve"> to bank statement  (</t>
    </r>
    <r>
      <rPr>
        <b/>
        <sz val="9"/>
        <rFont val="Arial Narrow"/>
        <family val="2"/>
      </rPr>
      <t>Y</t>
    </r>
    <r>
      <rPr>
        <sz val="9"/>
        <rFont val="Arial Narrow"/>
        <family val="2"/>
      </rPr>
      <t>)</t>
    </r>
  </si>
  <si>
    <t>Waiting to be paid into bank</t>
  </si>
  <si>
    <t>Pooling of fares / expenses paid to federation</t>
  </si>
  <si>
    <r>
      <t>Reconciled</t>
    </r>
    <r>
      <rPr>
        <sz val="9"/>
        <rFont val="Arial Narrow"/>
        <family val="2"/>
      </rPr>
      <t xml:space="preserve"> to bank  (</t>
    </r>
    <r>
      <rPr>
        <b/>
        <sz val="9"/>
        <rFont val="Arial Narrow"/>
        <family val="2"/>
      </rPr>
      <t>Y</t>
    </r>
    <r>
      <rPr>
        <sz val="9"/>
        <rFont val="Arial Narrow"/>
        <family val="2"/>
      </rPr>
      <t>)</t>
    </r>
  </si>
  <si>
    <t>Activities &amp; events</t>
  </si>
  <si>
    <r>
      <t xml:space="preserve">Total cash funds brought forward from last year </t>
    </r>
    <r>
      <rPr>
        <i/>
        <sz val="10"/>
        <rFont val="Arial"/>
        <family val="2"/>
      </rPr>
      <t>(equals last year's total at B1</t>
    </r>
    <r>
      <rPr>
        <sz val="12"/>
        <rFont val="Arial"/>
        <family val="2"/>
      </rPr>
      <t>)</t>
    </r>
  </si>
  <si>
    <r>
      <rPr>
        <b/>
        <u/>
        <sz val="10"/>
        <rFont val="Arial"/>
        <family val="2"/>
      </rPr>
      <t>Less</t>
    </r>
    <r>
      <rPr>
        <b/>
        <sz val="10"/>
        <rFont val="Arial"/>
        <family val="2"/>
      </rPr>
      <t xml:space="preserve"> any funds held as agent for federation/NFWI, i.e subscriptions received but not yet paid over</t>
    </r>
    <r>
      <rPr>
        <i/>
        <sz val="10"/>
        <rFont val="Arial"/>
        <family val="2"/>
      </rPr>
      <t xml:space="preserve">  </t>
    </r>
    <r>
      <rPr>
        <i/>
        <sz val="9"/>
        <rFont val="Arial"/>
        <family val="2"/>
      </rPr>
      <t>enter as a negative amount</t>
    </r>
  </si>
  <si>
    <t>Federation / NFWI share of subscriptions</t>
  </si>
  <si>
    <r>
      <t>Federation bookings by individuals</t>
    </r>
    <r>
      <rPr>
        <sz val="9"/>
        <rFont val="Arial Narrow"/>
        <family val="2"/>
      </rPr>
      <t xml:space="preserve"> - </t>
    </r>
    <r>
      <rPr>
        <i/>
        <sz val="9"/>
        <rFont val="Arial Narrow"/>
        <family val="2"/>
      </rPr>
      <t>as agent</t>
    </r>
  </si>
  <si>
    <r>
      <t xml:space="preserve">NFWI / Federation raffle </t>
    </r>
    <r>
      <rPr>
        <i/>
        <sz val="9"/>
        <rFont val="Arial Narrow"/>
        <family val="2"/>
      </rPr>
      <t>- as agent</t>
    </r>
  </si>
  <si>
    <r>
      <t>Fed /NFWI share</t>
    </r>
    <r>
      <rPr>
        <i/>
        <sz val="9"/>
        <rFont val="Arial Narrow"/>
        <family val="2"/>
      </rPr>
      <t xml:space="preserve">  - as agent</t>
    </r>
  </si>
  <si>
    <t>NFWI and / or federation raffle</t>
  </si>
  <si>
    <t>Receipts paid in to bank but not cleared</t>
  </si>
  <si>
    <r>
      <rPr>
        <b/>
        <sz val="12"/>
        <rFont val="Arial Narrow"/>
        <family val="2"/>
      </rPr>
      <t xml:space="preserve">Total </t>
    </r>
    <r>
      <rPr>
        <b/>
        <sz val="9"/>
        <rFont val="Arial Narrow"/>
        <family val="2"/>
      </rPr>
      <t xml:space="preserve"> </t>
    </r>
  </si>
  <si>
    <t>Petty cash        withdrawn</t>
  </si>
  <si>
    <r>
      <t>Publications</t>
    </r>
    <r>
      <rPr>
        <sz val="8"/>
        <rFont val="Arial Narrow"/>
        <family val="2"/>
      </rPr>
      <t xml:space="preserve"> (Newsletters, diaries &amp; calendars) </t>
    </r>
  </si>
  <si>
    <t>WI Meetings     (Hall, speakers, etc)</t>
  </si>
  <si>
    <t>Donations      made</t>
  </si>
  <si>
    <t>Other      payments</t>
  </si>
  <si>
    <t>Transfer to savings /other account</t>
  </si>
  <si>
    <r>
      <t>Enter payments made in the appropriate analysis column.   When an item in column 15 appears on the bank statement enter '</t>
    </r>
    <r>
      <rPr>
        <b/>
        <sz val="10"/>
        <rFont val="Arial"/>
        <family val="2"/>
      </rPr>
      <t>Y</t>
    </r>
    <r>
      <rPr>
        <sz val="10"/>
        <rFont val="Arial"/>
        <family val="2"/>
      </rPr>
      <t xml:space="preserve">' in column 16.  </t>
    </r>
  </si>
  <si>
    <t>Transfer from savings /other account</t>
  </si>
  <si>
    <r>
      <t xml:space="preserve"> Publications</t>
    </r>
    <r>
      <rPr>
        <sz val="8"/>
        <rFont val="Arial Narrow"/>
        <family val="2"/>
      </rPr>
      <t xml:space="preserve"> (newsletters, diaries, calendars)</t>
    </r>
  </si>
  <si>
    <r>
      <t>NFWI / Federation raffle</t>
    </r>
    <r>
      <rPr>
        <sz val="9"/>
        <rFont val="Arial Narrow"/>
        <family val="2"/>
      </rPr>
      <t xml:space="preserve"> </t>
    </r>
    <r>
      <rPr>
        <i/>
        <sz val="9"/>
        <rFont val="Arial Narrow"/>
        <family val="2"/>
      </rPr>
      <t>- as agent</t>
    </r>
  </si>
  <si>
    <r>
      <t xml:space="preserve">Subscriptions       paid to  Federation (Fed/NFWI share)  - </t>
    </r>
    <r>
      <rPr>
        <i/>
        <sz val="9"/>
        <rFont val="Arial Narrow"/>
        <family val="2"/>
      </rPr>
      <t>as agent</t>
    </r>
  </si>
  <si>
    <r>
      <t>NFWI / Federation raffle</t>
    </r>
    <r>
      <rPr>
        <i/>
        <sz val="9"/>
        <rFont val="Arial Narrow"/>
        <family val="2"/>
      </rPr>
      <t xml:space="preserve"> - as agent</t>
    </r>
  </si>
  <si>
    <t>Plus amounts paid in to bank but not cleared</t>
  </si>
  <si>
    <t>Transfers from main account to savings / other account</t>
  </si>
  <si>
    <t>Transfers to main account from savings / other account</t>
  </si>
  <si>
    <t>Transfers to petty cash account</t>
  </si>
  <si>
    <t>Transfers between accounts</t>
  </si>
  <si>
    <t>Year to date transfers</t>
  </si>
  <si>
    <t xml:space="preserve">Total receipts and payments do not include transfers to or from savings accounts or funds withdrawals for petty cash as these just move funds between the different bank / petty cash accounts.  Petty cash expenditure is included under the relevant payment heading (see petty cash guidelines). </t>
  </si>
  <si>
    <t>At</t>
  </si>
  <si>
    <t>TOTAL PAYMENTS EXCLUDING TRANSFERS</t>
  </si>
  <si>
    <t>TOTAL RECEIPTS EXCLUDING TRANSFERS</t>
  </si>
  <si>
    <t>Payment cheques written but not cleared</t>
  </si>
  <si>
    <t xml:space="preserve">    ITEM description / payee name</t>
  </si>
  <si>
    <t>WI fundraising</t>
  </si>
  <si>
    <t>If using the 'alternative' Petty Cash system complete the following at the year end (see Petty Cash guidelines); otherwise leave this blank.</t>
  </si>
  <si>
    <r>
      <t>Enter receipts in the appropriate analysis column.   When an item in column 15 appears on the bank statement enter '</t>
    </r>
    <r>
      <rPr>
        <b/>
        <sz val="10"/>
        <rFont val="Arial"/>
        <family val="2"/>
      </rPr>
      <t>Y</t>
    </r>
    <r>
      <rPr>
        <sz val="10"/>
        <rFont val="Arial"/>
        <family val="2"/>
      </rPr>
      <t>' in column 16.</t>
    </r>
  </si>
  <si>
    <r>
      <t xml:space="preserve">Opening Bank balance: </t>
    </r>
    <r>
      <rPr>
        <sz val="10"/>
        <rFont val="Arial"/>
        <family val="2"/>
      </rPr>
      <t>Enter the final bank balance from last year in R7.  (B1.1 from last year's financial statement.)</t>
    </r>
  </si>
  <si>
    <t>Cheque number/BACS reference</t>
  </si>
  <si>
    <t>B1.6</t>
  </si>
  <si>
    <t>Please review the 'Notes to Financial Statement' sheet before completing this Statement.</t>
  </si>
  <si>
    <t>Please review the 'Notes to Receipts and Payments' sheet before completing this sheet.</t>
  </si>
  <si>
    <t xml:space="preserve">THE WI ACCOUNT BOOK (Mar 23 Excel version) </t>
  </si>
  <si>
    <t>At the start of the financial year</t>
  </si>
  <si>
    <t>Check you have the latest version of the account book. This can be downloaded from the My WI website under ‘running your WI / WI finances’.</t>
  </si>
  <si>
    <t xml:space="preserve">Save the account book in a suitable location on your computer using a unique file name (e.g. including the name of your WI and the year). </t>
  </si>
  <si>
    <t>Make sure all the cells are blank.</t>
  </si>
  <si>
    <t xml:space="preserve">Financial year (e.g. 2023/24) and name of your WI </t>
  </si>
  <si>
    <t xml:space="preserve">Enter these in the boxes at the top of the Receipts sheet.  </t>
  </si>
  <si>
    <t xml:space="preserve">You do not need to enter these again in the Payments or Year-to-date Totals sheets as they will be updated automatically. </t>
  </si>
  <si>
    <t xml:space="preserve">Brought forward bank balance </t>
  </si>
  <si>
    <t xml:space="preserve">Enter the final bank balance total from last year's accounts in cell R7 of the Receipts sheet. This is the total including any uncleared items at the last year end.  </t>
  </si>
  <si>
    <t>As a separate exercise, you should check your bank statements to monitor that items not cleared at the last year-end do appear on the bank statement; however, no entry is required in the current year’s account book.</t>
  </si>
  <si>
    <t xml:space="preserve">Up to date Bank Balance and Waiting to be paid into Bank totals </t>
  </si>
  <si>
    <t xml:space="preserve">These totals are shown at the top of both the Receipts and Payments sheets.  </t>
  </si>
  <si>
    <t>The amounts are updated automatically when you enter and reconcile transactions; you should never enter any amount yourself.</t>
  </si>
  <si>
    <t>Transactions during the year:</t>
  </si>
  <si>
    <t>Enter receipts and payments as they arise during the year.</t>
  </si>
  <si>
    <t>Enter the last four digits of the cheque number or the BACS reference for payment transactions.</t>
  </si>
  <si>
    <r>
      <t xml:space="preserve">Enter amounts </t>
    </r>
    <r>
      <rPr>
        <u/>
        <sz val="11"/>
        <rFont val="Arial Narrow"/>
        <family val="2"/>
      </rPr>
      <t>without</t>
    </r>
    <r>
      <rPr>
        <sz val="11"/>
        <rFont val="Arial Narrow"/>
        <family val="2"/>
      </rPr>
      <t xml:space="preserve"> £ signs or commas.</t>
    </r>
  </si>
  <si>
    <t>The ‘Total’ Receipts and ‘Total’ Payments columns will be updated automatically.</t>
  </si>
  <si>
    <t>When you bank receipts, complete a new line in the Receipts sheet and enter the total in column 15.</t>
  </si>
  <si>
    <t>See page 3 for guidance on what to put under each column, and page 4 for an explanatory note about funds received and paid as agent.</t>
  </si>
  <si>
    <t>Remember to save the Account Book</t>
  </si>
  <si>
    <t xml:space="preserve">Save the file each time you update it and ensure it is backed up digitally.  </t>
  </si>
  <si>
    <t>We recommend saving an additional back-up copy (on a USB stick) periodically (e.g. every one or two months) with the date of the back up in the file name. That way you will have a recent version to go back to if there are any problems.</t>
  </si>
  <si>
    <t xml:space="preserve">Monthly reconciliation of Receipts and Payment transactions to the bank statement.  </t>
  </si>
  <si>
    <r>
      <t>When a transaction appears on the bank statement, enter '</t>
    </r>
    <r>
      <rPr>
        <b/>
        <sz val="11"/>
        <rFont val="Arial Narrow"/>
        <family val="2"/>
      </rPr>
      <t>Y</t>
    </r>
    <r>
      <rPr>
        <sz val="11"/>
        <rFont val="Arial Narrow"/>
        <family val="2"/>
      </rPr>
      <t>' in column 16 of the Receipts or Payments sheet as appropriate.  This will automatically remove the amount in column 17 of the Receipts sheet (‘Receipts paid in but not cleared’) or column 17 of the Payments sheet (‘Payments made but not cleared’).</t>
    </r>
  </si>
  <si>
    <t xml:space="preserve">The bank statement total should equal the amount in the ‘Up to date bank balance’ box minus the total of column 15 in the Receipts sheet plus the total of column 15 in the Payments sheet. </t>
  </si>
  <si>
    <t>You should also check that the amount in the 'Waiting to be paid into bank' box agrees to the amount of cash and cheques you have in hand.</t>
  </si>
  <si>
    <t xml:space="preserve">Year to date totals </t>
  </si>
  <si>
    <t>This sheet provides a quick summary of receipts and payments as you go through the year.  You can print this at any time. The date printed will be shown at the top of the page.</t>
  </si>
  <si>
    <t>If your WI has a savings or deposit account</t>
  </si>
  <si>
    <t>When you transfer funds from or to the savings / deposit account, enter the amount column 13 of the Receipts sheet or 14 of the Payments sheets. Also enter in the ‘Total paid into bank’ column on the Receipts sheet.</t>
  </si>
  <si>
    <t>If interest is paid directly into the savings or deposit account, do not enter in the Receipts sheet. Enter this in the Financial Statement at the year end.</t>
  </si>
  <si>
    <t>If your WI has more than one current account</t>
  </si>
  <si>
    <t>If your WI decides to use Petty Cash</t>
  </si>
  <si>
    <t>Your WI Committee should consider whether you need to make payments by cash or whether you can make all payments by cheque or BACS. If you do need to use petty cash, you should follow the Petty Cash guidelines on page 5.</t>
  </si>
  <si>
    <t>If your WI owns a hall</t>
  </si>
  <si>
    <t xml:space="preserve">In many cases a separate receipts and payments accounts will be kept for the hall. If this is the case then the total receipts and payments should be transferred directly to the Receipts and Payments section of the financial statement. You should also provide the Independent Financial Examiner with the hall accounts. </t>
  </si>
  <si>
    <t>Otherwise receipts and payments relating to the hall should be recorded in the account book under the columns for ‘Other income’ and ‘Other payments.’</t>
  </si>
  <si>
    <t>Making changes to the Account Book format</t>
  </si>
  <si>
    <t>You may need to enter additional rows for receipts and payments, or you may want to change/add columns.  Only consider doing this if you are a competent Excel user.</t>
  </si>
  <si>
    <t xml:space="preserve">Before making any changes, save a back-up of the file, then remove the workbook protection. How this is done will differ for all types of Excel, but you can Google how it is done with your version of Excel if you are unsure. </t>
  </si>
  <si>
    <t>If you insert additional rows, check that the SUM formula in the totals line of the Receipts and Payment sheets includes all the rows.</t>
  </si>
  <si>
    <t>After making any changes it is recommended that you re-instate the protection.</t>
  </si>
  <si>
    <t>Guidance on what to put under each column heading</t>
  </si>
  <si>
    <t>If you are still not sure, pick the heading that you think is most appropriate and make sure you use this consistently.</t>
  </si>
  <si>
    <t xml:space="preserve">RECEIPTS </t>
  </si>
  <si>
    <t>These will appear as credits on your bank statements.</t>
  </si>
  <si>
    <t xml:space="preserve">A cheque number or BACS reference may be used as a receipt number. </t>
  </si>
  <si>
    <t>Income received at meetings that does not come under another heading, e.g. refreshments, raffle, any commission from speakers, visitor charges if any.</t>
  </si>
  <si>
    <t>The WI share of the subscription only. State in the description column whether full-rate, pro-rata or dual membership.</t>
  </si>
  <si>
    <t>Subscriptions (Federation / NFWI share)  - as agent</t>
  </si>
  <si>
    <r>
      <t xml:space="preserve">The share of the subscription that is collected for the federation and the NFWI.  Enter in the same row as the WI share. </t>
    </r>
    <r>
      <rPr>
        <i/>
        <sz val="11"/>
        <rFont val="Arial Narrow"/>
        <family val="2"/>
      </rPr>
      <t>(See note on acting as agent.)</t>
    </r>
  </si>
  <si>
    <t xml:space="preserve">Enter when the funds are received from HMRC. </t>
  </si>
  <si>
    <t>Federation bookings by individuals - as agent</t>
  </si>
  <si>
    <t xml:space="preserve">Amounts received from individual members for bookings they have made on federation events that the WI has collected on behalf of the federation. </t>
  </si>
  <si>
    <t>(See note on acting as agent.)</t>
  </si>
  <si>
    <t>NFWI / Federation raffle – as agent</t>
  </si>
  <si>
    <r>
      <t>Amounts received from individuals for tickets for the NFWI or federation raffle.</t>
    </r>
    <r>
      <rPr>
        <i/>
        <sz val="11"/>
        <rFont val="Arial Narrow"/>
        <family val="2"/>
      </rPr>
      <t xml:space="preserve"> (See note on acting as agent.)</t>
    </r>
  </si>
  <si>
    <t>Publications</t>
  </si>
  <si>
    <t>Receipts for newsletters, diaries, calendars and any other publications.</t>
  </si>
  <si>
    <t>Any income for charitable activities and events the WI has organised.</t>
  </si>
  <si>
    <t>Income from any activity the WI has undertaken where the primary purpose was to raise funds.</t>
  </si>
  <si>
    <t xml:space="preserve">Bank interest that has been paid into the current account.  </t>
  </si>
  <si>
    <t>(If your WI receives interest paid directly into a savings account, do not enter here. Enter in the financial statement at the year end.)</t>
  </si>
  <si>
    <t>Grants and donations</t>
  </si>
  <si>
    <t>Grants received e.g. lottery, legacies, other donations including from visitors.</t>
  </si>
  <si>
    <t>Any income that does not come under the other categories.</t>
  </si>
  <si>
    <t>Transfer from savings / other account</t>
  </si>
  <si>
    <t xml:space="preserve">Funds transferred from the WI’s savings account to the WI’s main account (or from any other account the WI may hold). </t>
  </si>
  <si>
    <t>These will appear as debits on your bank statements.</t>
  </si>
  <si>
    <t>WI meetings</t>
  </si>
  <si>
    <t>Payments for hall, speakers, refreshments, raffle prizes, other running costs.</t>
  </si>
  <si>
    <t xml:space="preserve">Reimbursement of travel, telephone, other expenses incurred by Committee Members. (Not meeting expenses incurred on behalf of WI – see above.) </t>
  </si>
  <si>
    <t>Subscriptions paid to Federation (Fed /NFWI share) - as agent</t>
  </si>
  <si>
    <r>
      <t xml:space="preserve">The share of the subscription that is collected for the federation and the NFWI that has been paid to the federation.  </t>
    </r>
    <r>
      <rPr>
        <i/>
        <sz val="11"/>
        <rFont val="Arial Narrow"/>
        <family val="2"/>
      </rPr>
      <t>(See note on acting as agent.)</t>
    </r>
  </si>
  <si>
    <r>
      <t xml:space="preserve">Amounts received from individual members for bookings on federation events that have been paid over to the federation. </t>
    </r>
    <r>
      <rPr>
        <i/>
        <sz val="11"/>
        <rFont val="Arial Narrow"/>
        <family val="2"/>
      </rPr>
      <t>(See note on acting as agent.)</t>
    </r>
  </si>
  <si>
    <t>Amounts received from individuals for tickets for the NFWI or federation raffle that have been paid over to the raffle operator.</t>
  </si>
  <si>
    <t>Cost of supplying newsletters, diaries, calendars and any other publications.</t>
  </si>
  <si>
    <t>Expenditure on charitable activities and events the WI has organised. Please note card charges associated with using a card machine in the course of specific WI Activities and Events should go here.</t>
  </si>
  <si>
    <t>Expenditure on any activity the WI has undertaken to raise funds. Please note card charges associated with using a card machine in the course of WI fundraising should go here.</t>
  </si>
  <si>
    <t>Normally arranged by federation and paid to federation</t>
  </si>
  <si>
    <t>Donations made from WI funds</t>
  </si>
  <si>
    <t>Any expenditure that does not come under the other categories. Please note bank charges should go here.</t>
  </si>
  <si>
    <t>Petty cash withdrawals</t>
  </si>
  <si>
    <r>
      <t>Do not form part of total payments (until spent) but entered here to record movement in bank account.  (</t>
    </r>
    <r>
      <rPr>
        <i/>
        <sz val="11"/>
        <rFont val="Arial Narrow"/>
        <family val="2"/>
      </rPr>
      <t>See petty cash guidelines</t>
    </r>
    <r>
      <rPr>
        <sz val="11"/>
        <rFont val="Arial Narrow"/>
        <family val="2"/>
      </rPr>
      <t>.)</t>
    </r>
  </si>
  <si>
    <t>Transfer to savings / other account</t>
  </si>
  <si>
    <t>Funds transferred to the WI’s savings account (or from any other account the WI may hold).</t>
  </si>
  <si>
    <t>Acting as Agent</t>
  </si>
  <si>
    <t>A WI is acting as agent where a member makes a payment to the WI that she intends to be passed on to the federation or the NFWI. The WI Committee has no discretion over the use of the funds when acting as agent.</t>
  </si>
  <si>
    <t>When the WI acts as agent the receipts and payments do go through the WI’s bank account and are still recorded in the account book under the appropriate headings.</t>
  </si>
  <si>
    <t xml:space="preserve">However the funds are not included within the WIs total receipts and payments in the financial statement. The totals are transferred to the ‘Notes’ section (Section C) of the financial statement. </t>
  </si>
  <si>
    <t xml:space="preserve"> </t>
  </si>
  <si>
    <t>There are three types of receipt /payment that this applies to.</t>
  </si>
  <si>
    <r>
      <t>1.</t>
    </r>
    <r>
      <rPr>
        <sz val="7"/>
        <rFont val="Times New Roman"/>
        <family val="1"/>
      </rPr>
      <t xml:space="preserve">       </t>
    </r>
    <r>
      <rPr>
        <sz val="11"/>
        <rFont val="Arial Narrow"/>
        <family val="2"/>
      </rPr>
      <t>The share of the membership subscription that is to be passed on to the federation and the NFWI (i.e. the federation and NFWI shares).</t>
    </r>
  </si>
  <si>
    <r>
      <t>2.</t>
    </r>
    <r>
      <rPr>
        <sz val="7"/>
        <rFont val="Times New Roman"/>
        <family val="1"/>
      </rPr>
      <t xml:space="preserve">       </t>
    </r>
    <r>
      <rPr>
        <sz val="11"/>
        <rFont val="Arial Narrow"/>
        <family val="2"/>
      </rPr>
      <t>Payment for bookings by individual members on federation events where members book and pay as individuals and the WI is doing nothing more than acting as a conduit to pass on information from the federation and members’ payments to the federation.</t>
    </r>
  </si>
  <si>
    <r>
      <t>3.</t>
    </r>
    <r>
      <rPr>
        <sz val="7"/>
        <rFont val="Times New Roman"/>
        <family val="1"/>
      </rPr>
      <t xml:space="preserve">       </t>
    </r>
    <r>
      <rPr>
        <sz val="11"/>
        <rFont val="Arial Narrow"/>
        <family val="2"/>
      </rPr>
      <t>Payments for the NFWI or federation raffle tickets that are collected and passed to the raffle operator.</t>
    </r>
  </si>
  <si>
    <r>
      <t xml:space="preserve">Please note that a WI is </t>
    </r>
    <r>
      <rPr>
        <u/>
        <sz val="11"/>
        <rFont val="Arial Narrow"/>
        <family val="2"/>
      </rPr>
      <t>not</t>
    </r>
    <r>
      <rPr>
        <sz val="11"/>
        <rFont val="Arial Narrow"/>
        <family val="2"/>
      </rPr>
      <t xml:space="preserve"> acting as agent in the following situations:</t>
    </r>
  </si>
  <si>
    <r>
      <t>·</t>
    </r>
    <r>
      <rPr>
        <sz val="7"/>
        <rFont val="Times New Roman"/>
        <family val="1"/>
      </rPr>
      <t xml:space="preserve">       </t>
    </r>
    <r>
      <rPr>
        <sz val="11"/>
        <rFont val="Arial Narrow"/>
        <family val="2"/>
      </rPr>
      <t>The WI is paying for members to attend a federation event from WI funds. (Include under activities &amp; events).</t>
    </r>
  </si>
  <si>
    <r>
      <t>·</t>
    </r>
    <r>
      <rPr>
        <sz val="7"/>
        <rFont val="Times New Roman"/>
        <family val="1"/>
      </rPr>
      <t xml:space="preserve">       </t>
    </r>
    <r>
      <rPr>
        <sz val="11"/>
        <rFont val="Arial Narrow"/>
        <family val="2"/>
      </rPr>
      <t>The WI orders and purchases diaries, calendars and other items from the federation and sells to members, where there is a single order in the name of the WI. (Include under publications.)</t>
    </r>
  </si>
  <si>
    <r>
      <t>·</t>
    </r>
    <r>
      <rPr>
        <sz val="7"/>
        <rFont val="Times New Roman"/>
        <family val="1"/>
      </rPr>
      <t xml:space="preserve">       </t>
    </r>
    <r>
      <rPr>
        <sz val="11"/>
        <rFont val="Arial Narrow"/>
        <family val="2"/>
      </rPr>
      <t>The WI raises funds and donates them to another charity. (Include under WI fundraising.)</t>
    </r>
  </si>
  <si>
    <t>Accounting for Petty Cash</t>
  </si>
  <si>
    <t xml:space="preserve">Petty cash should be held in a separate petty cash box and a record should be kept in a Petty Cash Book. Only the treasurer should operate the petty cash system and she will be the only person with access to the petty cash box. </t>
  </si>
  <si>
    <t xml:space="preserve">Money for petty cash should be drawn from the bank. Petty cash should not be taken from other cash receipts which should be paid in full into the bank. </t>
  </si>
  <si>
    <t xml:space="preserve">The recommended approach: the imprest system: </t>
  </si>
  <si>
    <t xml:space="preserve">The WI Committee should decide the appropriate maximum amount to be held as the petty cash float, say £40. </t>
  </si>
  <si>
    <t xml:space="preserve">When the available funds in petty cash look likely to run out, the total should be topped up again to the agreed maximum. E.g. </t>
  </si>
  <si>
    <t xml:space="preserve">Step 1 </t>
  </si>
  <si>
    <t xml:space="preserve">Withdraw £40 from the bank, e.g. by cashing a cheque. Enter a payment of £40 in the Account Book Payments sheet, in the ‘Petty cash withdrawals’ column.  Enter a receipt of £40 in the Petty Cash Book. </t>
  </si>
  <si>
    <t xml:space="preserve">Step 2 </t>
  </si>
  <si>
    <t xml:space="preserve">When expenses are paid from petty cash, record the payment in the Petty Cash Book and obtain a signature in the book from the person receiving the cash. Also ask for a receipt. </t>
  </si>
  <si>
    <t xml:space="preserve">Step 3 </t>
  </si>
  <si>
    <t xml:space="preserve">Before closing the accounts at the year end, draw the amount needed to make up the petty cash to the agreed maximum. Enter the petty cash balance in the box B1.4 of the Financial Statement, ‘Petty cash in hand’. </t>
  </si>
  <si>
    <t xml:space="preserve">At all times, the total payments since the last time the petty cash was topped up plus the amount in the petty cash box should add up to the agreed maximum amount. </t>
  </si>
  <si>
    <t>The alternative to the imprest system</t>
  </si>
  <si>
    <t xml:space="preserve">Withdraw a set amount of money from the bank each time the petty cash balance has run down. Each time you withdraw cash, enter as a receipt in the Petty Cash book and as a payment in the Accounts Book Payments sheet in the ‘Petty cash withdrawals’ column. </t>
  </si>
  <si>
    <t xml:space="preserve">Each time you pay expenses from petty cash, record in the Petty Cash Book as in step 2 above. However no breakdown of expenditure will be recorded in the Accounts Book until the year end. </t>
  </si>
  <si>
    <t>At the year end split the total payments from petty cash into the relevant Account Book headings and enter these at row 250 of the Payments sheet so that these are included in the final totals transferred to the Financial Statement. Note that you do not transfer the total from the Payments sheet Petty Cash column.</t>
  </si>
  <si>
    <t>Enter the petty cash balance in the box B1.4 of the Financial Statement, ‘Petty cash in hand’.</t>
  </si>
  <si>
    <t>If you decide to pay money back from petty cash into the bank, show this as a debit entry in the Petty Cash Book and enter the amount in the Account Book Receipts sheet in the ‘Total paid into bank’ column.</t>
  </si>
  <si>
    <t>.</t>
  </si>
  <si>
    <t>NFWI pooling of fares for Annual Meeting &amp; other pooling charges set by the federation</t>
  </si>
  <si>
    <t xml:space="preserve">Petty cash is a float system which is used to pay small expenses, e.g. reimbursing members for tea, coffee, stamps, etc. The WI Committee should set a limit for petty cash payments, say £10; expenditure above this should be reimbursed by cheque. </t>
  </si>
  <si>
    <t>It is not compulsory that WIs have a petty cash system. If your WI does not wish to do so you may simply account for all your income and expenditure within your accounts.</t>
  </si>
  <si>
    <t xml:space="preserve"> However, if you wish to keep a larger amount of cash at hand this will need to be done through a petty cash system in order to be reconciled for the Account Book and Financial Statement.</t>
  </si>
  <si>
    <t xml:space="preserve">Withdraw this amount and enter as a receipt in the Petty Cash Book. In the Account Book, enter the expenditure in the Payments sheet under the appropriate headings. </t>
  </si>
  <si>
    <t xml:space="preserve">When you need to draw more petty cash, add up the amount spent since the last top-up. The total should equal the amount needed to restore the petty cash to the agreed maximum amount. </t>
  </si>
  <si>
    <r>
      <t>·</t>
    </r>
    <r>
      <rPr>
        <sz val="7"/>
        <rFont val="Times New Roman"/>
        <family val="1"/>
      </rPr>
      <t xml:space="preserve">       </t>
    </r>
    <r>
      <rPr>
        <sz val="11"/>
        <rFont val="Arial Narrow"/>
        <family val="2"/>
      </rPr>
      <t xml:space="preserve">The WI organises an event or visit for a group of members and charges members a fee.  In this case the WI Committee is exercising discretion in organising the event and the booking is made in the name of the WI. (Include under activities &amp; events). </t>
    </r>
  </si>
  <si>
    <t xml:space="preserve"> If you are not sure then you should assume the WI is not acting as agent.</t>
  </si>
  <si>
    <t xml:space="preserve">These are not receipts and payments to or from the WI, just transfers between accounts, and are not transferred to the Financial Statement. They are entered here as a record of the transfers and in order to update the bank balance and facilitate the bank reconciliation. </t>
  </si>
  <si>
    <t>The savings account balance is entered in box B1.3 of the financial statement at the year end.</t>
  </si>
  <si>
    <t xml:space="preserve">Movements in all the WI’s bank accounts should be recorded in the account book and financial statement.  The brought forward balance and the 'Up to date bank balance' total should be the total of all the accounts. </t>
  </si>
  <si>
    <t>Please note a PayPal account or anything of this nature should be accounted for as a secondary current account.</t>
  </si>
  <si>
    <t>COMPLETING THE WI FINANCIAL STATEMENT (Mar 23 Excel version)</t>
  </si>
  <si>
    <t>Before the end of the financial year</t>
  </si>
  <si>
    <t>Pay any outstanding bills.</t>
  </si>
  <si>
    <t>Make sure you have collected all money due.</t>
  </si>
  <si>
    <t>Pay any cash or cheques into the bank.</t>
  </si>
  <si>
    <t>At the end of the financial year:</t>
  </si>
  <si>
    <t xml:space="preserve">Ensure you have a bank statement up to the end date of your financial year, and a statement for any savings or other account. </t>
  </si>
  <si>
    <t xml:space="preserve">You will also need a copy of your WI’s financial statement for last year.  Enter totals from this in the ‘Last year’ columns on pages 1 and 2. </t>
  </si>
  <si>
    <r>
      <t>Reconcile the bank statement total to the bank balance figure in the account book</t>
    </r>
    <r>
      <rPr>
        <sz val="11"/>
        <rFont val="Arial Narrow"/>
        <family val="2"/>
      </rPr>
      <t xml:space="preserve"> </t>
    </r>
  </si>
  <si>
    <t xml:space="preserve">These two figures will not necessarily be the same as some receipts and payments may not have cleared in the bank by the year-end date.  </t>
  </si>
  <si>
    <t>The formula for the reconciliation is:</t>
  </si>
  <si>
    <r>
      <t>Bank statement</t>
    </r>
    <r>
      <rPr>
        <sz val="11"/>
        <rFont val="Arial Narrow"/>
        <family val="2"/>
      </rPr>
      <t xml:space="preserve"> closing balance at year end</t>
    </r>
  </si>
  <si>
    <t xml:space="preserve">Plus </t>
  </si>
  <si>
    <t>Total amounts paid in to the bank but not cleared</t>
  </si>
  <si>
    <t xml:space="preserve">Minus </t>
  </si>
  <si>
    <t>Total cheques written but not cleared</t>
  </si>
  <si>
    <t>Total cheques still uncleared from last year, if any</t>
  </si>
  <si>
    <t xml:space="preserve">Equals </t>
  </si>
  <si>
    <t>Bank Balance total in account book</t>
  </si>
  <si>
    <t>If your WI has more than one current account, (including having a PayPal account or a secondary account of this nature) you should add together the totals for all the accounts as the financial statement must show the total funds held by the WI.</t>
  </si>
  <si>
    <t>Enter the figures above in section B1.2 of the financial statement.</t>
  </si>
  <si>
    <t>Financial Statement headings: page 1 of the financial statement:</t>
  </si>
  <si>
    <t xml:space="preserve">WI name: is completed automatically on pages 1-4 from row 2 of the Receipts sheet. </t>
  </si>
  <si>
    <t xml:space="preserve">Charity number: If your WI is registered with the Charity Commission, enter the registration number. </t>
  </si>
  <si>
    <t xml:space="preserve">Federation: Enter the name of your federation. </t>
  </si>
  <si>
    <t>Period from and to dates: Enter the dates your financial year started and ended, e.g. from 01/04/YY to 31/03/YY.</t>
  </si>
  <si>
    <t xml:space="preserve">Section A:  Receipts and Payments </t>
  </si>
  <si>
    <r>
      <t>A1 and A2</t>
    </r>
    <r>
      <rPr>
        <sz val="11"/>
        <rFont val="Arial Narrow"/>
        <family val="2"/>
      </rPr>
      <t>:</t>
    </r>
  </si>
  <si>
    <t>Most receipts and payments totals for the year will be completed automatically from the Receipts and Payments pages of the account book</t>
  </si>
  <si>
    <t>See page 4 for an explanatory note about funds received and paid as agent.</t>
  </si>
  <si>
    <t>If you have a savings or deposit account where interest is paid directly into the account, enter this in cell D26.</t>
  </si>
  <si>
    <t>If your WI owns a hall and keeps separate receipts and payments accounts for the hall, enter the total receipts and payments in cells D32 and I32.</t>
  </si>
  <si>
    <t xml:space="preserve">If your WI owns a hall that has a separate set of accounts, enter the total receipts and payments from the hall accounts. </t>
  </si>
  <si>
    <t>A3 and A4  Restricted funds</t>
  </si>
  <si>
    <t xml:space="preserve">Charity accounting rules require you to show details of any restricted funds separately.  These are funds which must only be used for particular purposes specified by the donor or by the terms of an appeal, whereas unrestricted funds can be used for any of the WI’s charitable objects. </t>
  </si>
  <si>
    <t xml:space="preserve">Enter the total receipts and payments of restricted funds at A3 and A4, if any. </t>
  </si>
  <si>
    <t xml:space="preserve">A5 </t>
  </si>
  <si>
    <t>Enter the total for cash funds carried forward from last year’s financial statement.</t>
  </si>
  <si>
    <t>Total cash funds will be completed automatically. Please note that this should be the same as the total cash funds in section B1.6.</t>
  </si>
  <si>
    <t xml:space="preserve">If the WI has not spent all restricted funds by the end of the financial year, enter the balance held. </t>
  </si>
  <si>
    <t>Section B: Statement of Assets and Liabilities at the year end</t>
  </si>
  <si>
    <t xml:space="preserve">This is in place of a balance sheet. It should give a broad understanding of the type of assets controlled by the WI Committee and any material liabilities that must be met from the WI’s funds. </t>
  </si>
  <si>
    <t>B1: Cash funds</t>
  </si>
  <si>
    <r>
      <t>B1.1</t>
    </r>
    <r>
      <rPr>
        <sz val="11"/>
        <rFont val="Arial Narrow"/>
        <family val="2"/>
      </rPr>
      <t xml:space="preserve"> The current account balance will be completed automatically from the Receipts and Payments pages of the account book. Ensure this has been reconciled to the bank statement and </t>
    </r>
    <r>
      <rPr>
        <b/>
        <sz val="11"/>
        <rFont val="Arial Narrow"/>
        <family val="2"/>
      </rPr>
      <t>B1.2</t>
    </r>
    <r>
      <rPr>
        <sz val="11"/>
        <rFont val="Arial Narrow"/>
        <family val="2"/>
      </rPr>
      <t xml:space="preserve"> has been completed.</t>
    </r>
  </si>
  <si>
    <r>
      <t>B1.3</t>
    </r>
    <r>
      <rPr>
        <sz val="11"/>
        <rFont val="Arial Narrow"/>
        <family val="2"/>
      </rPr>
      <t xml:space="preserve"> If the WI has a deposit or savings account, enter the total balance at the year end.</t>
    </r>
  </si>
  <si>
    <r>
      <t>B1.4</t>
    </r>
    <r>
      <rPr>
        <sz val="11"/>
        <rFont val="Arial Narrow"/>
        <family val="2"/>
      </rPr>
      <t xml:space="preserve"> Enter any petty cash balance at the year end.</t>
    </r>
  </si>
  <si>
    <r>
      <t>B1.5</t>
    </r>
    <r>
      <rPr>
        <sz val="11"/>
        <rFont val="Arial Narrow"/>
        <family val="2"/>
      </rPr>
      <t xml:space="preserve"> If the WI has not yet fully paid over monies collected as agent by the year end, the balance will be here, e.g. any federation/NFWI subscriptions owing. This will be automatically populated from section C1.</t>
    </r>
  </si>
  <si>
    <r>
      <t>B1.6</t>
    </r>
    <r>
      <rPr>
        <sz val="11"/>
        <rFont val="Arial Narrow"/>
        <family val="2"/>
      </rPr>
      <t xml:space="preserve"> The total cash funds will be calculated automatically.</t>
    </r>
  </si>
  <si>
    <r>
      <t xml:space="preserve">B2 – B5 </t>
    </r>
    <r>
      <rPr>
        <sz val="11"/>
        <rFont val="Arial Narrow"/>
        <family val="2"/>
      </rPr>
      <t>Complete any of these that apply to your WI. Otherwise, leave blank.</t>
    </r>
  </si>
  <si>
    <t>B2  Investments</t>
  </si>
  <si>
    <t>If your WI holds investments (in addition to any savings account), you should obtain a statement of the value at the year end and enter the amount here.</t>
  </si>
  <si>
    <t>B3  Other monetary assets</t>
  </si>
  <si>
    <t>Enter the total of any other monetary assets here, e.g. any money owed to the WI at the year end.</t>
  </si>
  <si>
    <t>B4  Other assets</t>
  </si>
  <si>
    <t>Enter a description of any property or significant equipment; enter the value and original cost if meaningful information is available.</t>
  </si>
  <si>
    <t>B5  Liabilities</t>
  </si>
  <si>
    <t>Enter any monies owed by the WI either at the year end or at some date in the future, such as a loan.</t>
  </si>
  <si>
    <t>Section C: Notes to the financial statement</t>
  </si>
  <si>
    <t>C1  Funds received and paid as agent</t>
  </si>
  <si>
    <t>C2  Restricted funds</t>
  </si>
  <si>
    <t>Enter a description of any restricted funds the WI had in the year and the receipts and payments for each fund, if more than one.  The totals should equal A3, A4 and A7.</t>
  </si>
  <si>
    <t>C3  Further details of activities / fundraising / other receipts and payments</t>
  </si>
  <si>
    <t>Provide a further breakdown of the totals in the A1 and A2, e.g. by type of activity or event.</t>
  </si>
  <si>
    <t>Independent Financial Examination</t>
  </si>
  <si>
    <t>The WI must appoint an independent financial examiner.  This should be an independent person who is reasonably believed by the trustees to have the requisite ability and practical experience to carry out a competent examination of the accounts.</t>
  </si>
  <si>
    <t>An independent examiner cannot be:</t>
  </si>
  <si>
    <r>
      <t>·</t>
    </r>
    <r>
      <rPr>
        <sz val="7"/>
        <rFont val="Times New Roman"/>
        <family val="1"/>
      </rPr>
      <t xml:space="preserve">       </t>
    </r>
    <r>
      <rPr>
        <sz val="11"/>
        <rFont val="Arial Narrow"/>
        <family val="2"/>
      </rPr>
      <t>A trustee, or custodian trustee, of the charity</t>
    </r>
  </si>
  <si>
    <r>
      <t>·</t>
    </r>
    <r>
      <rPr>
        <sz val="7"/>
        <rFont val="Times New Roman"/>
        <family val="1"/>
      </rPr>
      <t xml:space="preserve">       </t>
    </r>
    <r>
      <rPr>
        <sz val="11"/>
        <rFont val="Arial Narrow"/>
        <family val="2"/>
      </rPr>
      <t>A related party of a trustee or custodian trustee</t>
    </r>
  </si>
  <si>
    <r>
      <t>·</t>
    </r>
    <r>
      <rPr>
        <sz val="7"/>
        <rFont val="Times New Roman"/>
        <family val="1"/>
      </rPr>
      <t xml:space="preserve">       </t>
    </r>
    <r>
      <rPr>
        <sz val="11"/>
        <rFont val="Arial Narrow"/>
        <family val="2"/>
      </rPr>
      <t>The donor of any land to the charity</t>
    </r>
  </si>
  <si>
    <r>
      <t>·</t>
    </r>
    <r>
      <rPr>
        <sz val="7"/>
        <rFont val="Times New Roman"/>
        <family val="1"/>
      </rPr>
      <t xml:space="preserve">       </t>
    </r>
    <r>
      <rPr>
        <sz val="11"/>
        <rFont val="Arial Narrow"/>
        <family val="2"/>
      </rPr>
      <t>The charity’s bookkeeper</t>
    </r>
  </si>
  <si>
    <t xml:space="preserve">It is recommended that you use your federation's IFE scheme if they operate one; the federation will allocate an independent examiner.  </t>
  </si>
  <si>
    <t xml:space="preserve">You should provide the independent examiner with the completed financial statement and the supporting paperwork. If they are not a federation IFE, you should also provide a copy of the WI's constitution. </t>
  </si>
  <si>
    <t xml:space="preserve">The independent examiner may raise matters that can be corrected in the financial statement before it is finalised.  </t>
  </si>
  <si>
    <t>If the examiner has significant concerns about the final financial statement, they will issue a qualified report and disclose the relevant matters in the statement. They may also report less serious concerns to the WI Committee that don't merit a qualified report which the WI Committee should aim to address.</t>
  </si>
  <si>
    <t>Signing the Financial Statement</t>
  </si>
  <si>
    <t xml:space="preserve">When finalised, the financial statement should be signed at the end of page 2 on behalf of all the WI Trustees (Committee Members) by two trustees, normally the President and Treasurer, and by the independent examiner.  The independent examiner should also initial pages 2 and 3. </t>
  </si>
  <si>
    <t>Presenting the accounts to WI members at the Annual Meeting</t>
  </si>
  <si>
    <t>In accordance with the WI Constitution, the retiring Committee must present to the Annual Meeting a report of the work of the year together with the signed and independently examined financial statement.  The signed accounts (financial statement) must be made available to all WI members.</t>
  </si>
  <si>
    <t>Annual report requirement for WIs registered with the Charity Commission</t>
  </si>
  <si>
    <t>All registered charities are also required to produce an annual report with mandatory content.  A separate guidance note is available</t>
  </si>
  <si>
    <t>Printing the Financial Statement</t>
  </si>
  <si>
    <t>Individual printer settings may differ therefore to ensure the financial statement prints correctly on four pages, click ‘Page Layout’ in the toolbar and set Width to 1 page and Height to 4 pages.</t>
  </si>
  <si>
    <t>Check it will print correctly by clicking ‘View’ in the toolbar then ‘Page Break Preview’.  Adjust the position of the page breaks by dragging the blue line breaks up or down as necessary.</t>
  </si>
  <si>
    <t>ACTING AS AGENT</t>
  </si>
  <si>
    <t>A WI is acting as agent where a member makes a payment to the WI that she intends to be passed on to the federation or the NFWI.  The WI Committee has no discretion over the use of the funds when acting as agent.</t>
  </si>
  <si>
    <t xml:space="preserve">When the WI acts as agent the funds are not included within the WIs total receipts and payments in the financial statement. </t>
  </si>
  <si>
    <t xml:space="preserve">The receipts and payments do go through the WI’s bank account and are still recorded in the account book under the appropriate headings and the totals are transferred to the ‘Notes’ section (Section C) of the financial statement.  </t>
  </si>
  <si>
    <r>
      <t>·</t>
    </r>
    <r>
      <rPr>
        <sz val="7"/>
        <rFont val="Times New Roman"/>
        <family val="1"/>
      </rPr>
      <t xml:space="preserve">       </t>
    </r>
    <r>
      <rPr>
        <sz val="11"/>
        <rFont val="Arial Narrow"/>
        <family val="2"/>
      </rPr>
      <t xml:space="preserve">The WI organises an event or visit for a group of members and charges members a fee.  In this case the WI Committee is exercising discretion in organising the event and the booking is made in the name of the WI.  (Include under activities &amp; events).  </t>
    </r>
  </si>
  <si>
    <t>If you are not sure then you should assume the WI is not acting as agent.</t>
  </si>
  <si>
    <t>Any balance from</t>
  </si>
  <si>
    <t>previous year</t>
  </si>
  <si>
    <t>WI fundraising (description)</t>
  </si>
  <si>
    <t xml:space="preserve">Enter any balance held from the previous year (from section C1 of the previous year's book). Receipts and payments will be completed automatically from the Receipts and Payments pages of the account book.  </t>
  </si>
  <si>
    <t xml:space="preserve">The total will automatically calculate and populate B1.5.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</si>
</sst>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8" formatCode="&quot;£&quot;#,##0.00;[Red]\-&quot;£&quot;#,##0.00"/>
    <numFmt numFmtId="43" formatCode="_-* #,##0.00_-;\-* #,##0.00_-;_-* &quot;-&quot;??_-;_-@_-"/>
    <numFmt numFmtId="164" formatCode="0_ ;\-0\ "/>
    <numFmt numFmtId="165" formatCode="&quot;£&quot;#,##0.00"/>
    <numFmt numFmtId="166" formatCode="\-\ ;"/>
    <numFmt numFmtId="167" formatCode="dd/mm/yy;@"/>
  </numFmts>
  <fonts count="58" x14ac:knownFonts="1">
    <font>
      <sz val="10"/>
      <name val="Arial"/>
    </font>
    <font>
      <b/>
      <sz val="10"/>
      <name val="Arial"/>
      <family val="2"/>
    </font>
    <font>
      <b/>
      <sz val="14"/>
      <name val="Arial"/>
      <family val="2"/>
    </font>
    <font>
      <sz val="8"/>
      <name val="Arial"/>
      <family val="2"/>
    </font>
    <font>
      <sz val="9"/>
      <name val="Arial"/>
      <family val="2"/>
    </font>
    <font>
      <b/>
      <sz val="16"/>
      <name val="Arial"/>
      <family val="2"/>
    </font>
    <font>
      <b/>
      <i/>
      <sz val="10"/>
      <name val="Arial"/>
      <family val="2"/>
    </font>
    <font>
      <sz val="10"/>
      <name val="Arial"/>
      <family val="2"/>
    </font>
    <font>
      <sz val="12"/>
      <name val="Arial"/>
      <family val="2"/>
    </font>
    <font>
      <b/>
      <sz val="10"/>
      <name val="Arial"/>
      <family val="2"/>
    </font>
    <font>
      <b/>
      <sz val="9"/>
      <name val="Arial"/>
      <family val="2"/>
    </font>
    <font>
      <b/>
      <sz val="12"/>
      <name val="Arial"/>
      <family val="2"/>
    </font>
    <font>
      <sz val="8"/>
      <name val="Arial"/>
      <family val="2"/>
    </font>
    <font>
      <sz val="10"/>
      <color indexed="10"/>
      <name val="Arial"/>
      <family val="2"/>
    </font>
    <font>
      <sz val="11"/>
      <name val="Arial"/>
      <family val="2"/>
    </font>
    <font>
      <b/>
      <sz val="11"/>
      <name val="Arial"/>
      <family val="2"/>
    </font>
    <font>
      <i/>
      <sz val="10"/>
      <name val="Arial"/>
      <family val="2"/>
    </font>
    <font>
      <u/>
      <sz val="10"/>
      <name val="Arial"/>
      <family val="2"/>
    </font>
    <font>
      <b/>
      <i/>
      <sz val="11"/>
      <name val="Arial"/>
      <family val="2"/>
    </font>
    <font>
      <i/>
      <sz val="11"/>
      <name val="Arial"/>
      <family val="2"/>
    </font>
    <font>
      <b/>
      <i/>
      <sz val="12"/>
      <name val="Arial"/>
      <family val="2"/>
    </font>
    <font>
      <b/>
      <u/>
      <sz val="10"/>
      <name val="Arial"/>
      <family val="2"/>
    </font>
    <font>
      <sz val="10"/>
      <color rgb="FFFF0000"/>
      <name val="Arial"/>
      <family val="2"/>
    </font>
    <font>
      <i/>
      <sz val="9"/>
      <name val="Arial"/>
      <family val="2"/>
    </font>
    <font>
      <b/>
      <sz val="13"/>
      <name val="Arial"/>
      <family val="2"/>
    </font>
    <font>
      <sz val="7"/>
      <name val="Arial"/>
      <family val="2"/>
    </font>
    <font>
      <i/>
      <sz val="12"/>
      <name val="Arial"/>
      <family val="2"/>
    </font>
    <font>
      <b/>
      <sz val="14"/>
      <name val="Arial Narrow"/>
      <family val="2"/>
    </font>
    <font>
      <sz val="14"/>
      <color theme="1"/>
      <name val="Arial Narrow"/>
      <family val="2"/>
    </font>
    <font>
      <sz val="13"/>
      <name val="Arial"/>
      <family val="2"/>
    </font>
    <font>
      <b/>
      <sz val="13"/>
      <name val="Arial Narrow"/>
      <family val="2"/>
    </font>
    <font>
      <b/>
      <sz val="16"/>
      <name val="Arial Narrow"/>
      <family val="2"/>
    </font>
    <font>
      <sz val="16"/>
      <name val="Arial"/>
      <family val="2"/>
    </font>
    <font>
      <sz val="10"/>
      <color rgb="FF000000"/>
      <name val="Arial"/>
      <family val="2"/>
    </font>
    <font>
      <b/>
      <sz val="10"/>
      <color rgb="FF000000"/>
      <name val="Arial"/>
      <family val="2"/>
    </font>
    <font>
      <b/>
      <sz val="12"/>
      <name val="Arial Narrow"/>
      <family val="2"/>
    </font>
    <font>
      <sz val="10"/>
      <name val="Arial Narrow"/>
      <family val="2"/>
    </font>
    <font>
      <b/>
      <sz val="10"/>
      <name val="Arial Narrow"/>
      <family val="2"/>
    </font>
    <font>
      <b/>
      <sz val="9"/>
      <name val="Arial Narrow"/>
      <family val="2"/>
    </font>
    <font>
      <i/>
      <sz val="9"/>
      <name val="Arial Narrow"/>
      <family val="2"/>
    </font>
    <font>
      <sz val="9"/>
      <name val="Arial Narrow"/>
      <family val="2"/>
    </font>
    <font>
      <b/>
      <sz val="11"/>
      <name val="Arial Narrow"/>
      <family val="2"/>
    </font>
    <font>
      <b/>
      <i/>
      <sz val="9"/>
      <name val="Arial Narrow"/>
      <family val="2"/>
    </font>
    <font>
      <b/>
      <sz val="18"/>
      <name val="Arial Narrow"/>
      <family val="2"/>
    </font>
    <font>
      <b/>
      <sz val="20"/>
      <name val="Arial Narrow"/>
      <family val="2"/>
    </font>
    <font>
      <b/>
      <sz val="8"/>
      <name val="Arial Narrow"/>
      <family val="2"/>
    </font>
    <font>
      <sz val="8"/>
      <name val="Arial Narrow"/>
      <family val="2"/>
    </font>
    <font>
      <b/>
      <sz val="8.5"/>
      <name val="Arial Narrow"/>
      <family val="2"/>
    </font>
    <font>
      <sz val="11"/>
      <name val="Arial Narrow"/>
      <family val="2"/>
    </font>
    <font>
      <u/>
      <sz val="11"/>
      <name val="Arial Narrow"/>
      <family val="2"/>
    </font>
    <font>
      <b/>
      <i/>
      <sz val="11"/>
      <name val="Arial Narrow"/>
      <family val="2"/>
    </font>
    <font>
      <i/>
      <sz val="11"/>
      <name val="Arial Narrow"/>
      <family val="2"/>
    </font>
    <font>
      <sz val="12"/>
      <name val="Arial Narrow"/>
      <family val="2"/>
    </font>
    <font>
      <sz val="7"/>
      <name val="Times New Roman"/>
      <family val="1"/>
    </font>
    <font>
      <sz val="11"/>
      <name val="Symbol"/>
      <family val="1"/>
      <charset val="2"/>
    </font>
    <font>
      <sz val="11"/>
      <color rgb="FF000000"/>
      <name val="Arial Narrow"/>
      <family val="2"/>
    </font>
    <font>
      <b/>
      <sz val="11"/>
      <color rgb="FF000000"/>
      <name val="Arial Narrow"/>
      <family val="2"/>
    </font>
    <font>
      <i/>
      <sz val="6"/>
      <name val="Arial Narrow"/>
      <family val="2"/>
    </font>
  </fonts>
  <fills count="6">
    <fill>
      <patternFill patternType="none"/>
    </fill>
    <fill>
      <patternFill patternType="gray125"/>
    </fill>
    <fill>
      <patternFill patternType="solid">
        <fgColor theme="8" tint="0.59996337778862885"/>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59999389629810485"/>
        <bgColor indexed="64"/>
      </patternFill>
    </fill>
  </fills>
  <borders count="57">
    <border>
      <left/>
      <right/>
      <top/>
      <bottom/>
      <diagonal/>
    </border>
    <border>
      <left/>
      <right/>
      <top/>
      <bottom style="double">
        <color indexed="64"/>
      </bottom>
      <diagonal/>
    </border>
    <border>
      <left/>
      <right/>
      <top style="double">
        <color indexed="64"/>
      </top>
      <bottom/>
      <diagonal/>
    </border>
    <border>
      <left style="double">
        <color indexed="64"/>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indexed="64"/>
      </left>
      <right/>
      <top/>
      <bottom/>
      <diagonal/>
    </border>
    <border>
      <left style="thin">
        <color auto="1"/>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auto="1"/>
      </left>
      <right style="medium">
        <color indexed="64"/>
      </right>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diagonal/>
    </border>
    <border>
      <left style="medium">
        <color indexed="64"/>
      </left>
      <right/>
      <top style="double">
        <color indexed="64"/>
      </top>
      <bottom/>
      <diagonal/>
    </border>
    <border>
      <left/>
      <right style="thin">
        <color auto="1"/>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508">
    <xf numFmtId="0" fontId="0" fillId="0" borderId="0" xfId="0"/>
    <xf numFmtId="0" fontId="1" fillId="0" borderId="0" xfId="0" applyFont="1"/>
    <xf numFmtId="0" fontId="3" fillId="0" borderId="0" xfId="0" applyFont="1" applyAlignment="1">
      <alignment wrapText="1"/>
    </xf>
    <xf numFmtId="0" fontId="0" fillId="0" borderId="0" xfId="0" applyAlignment="1">
      <alignment vertical="top"/>
    </xf>
    <xf numFmtId="0" fontId="5" fillId="0" borderId="0" xfId="0" applyFont="1" applyAlignment="1">
      <alignment vertical="top"/>
    </xf>
    <xf numFmtId="2" fontId="0" fillId="0" borderId="0" xfId="0" applyNumberFormat="1"/>
    <xf numFmtId="0" fontId="7" fillId="0" borderId="0" xfId="0" applyFont="1"/>
    <xf numFmtId="1" fontId="0" fillId="0" borderId="0" xfId="0" applyNumberFormat="1"/>
    <xf numFmtId="0" fontId="12" fillId="0" borderId="0" xfId="0" applyFont="1"/>
    <xf numFmtId="0" fontId="0" fillId="0" borderId="0" xfId="0" applyProtection="1">
      <protection locked="0"/>
    </xf>
    <xf numFmtId="0" fontId="7" fillId="0" borderId="0" xfId="0" applyFont="1" applyProtection="1">
      <protection locked="0"/>
    </xf>
    <xf numFmtId="0" fontId="13" fillId="0" borderId="0" xfId="0" applyFont="1"/>
    <xf numFmtId="0" fontId="0" fillId="0" borderId="0" xfId="0" applyAlignment="1">
      <alignment horizontal="center"/>
    </xf>
    <xf numFmtId="0" fontId="9" fillId="0" borderId="0" xfId="0" applyFont="1"/>
    <xf numFmtId="0" fontId="2" fillId="0" borderId="8" xfId="0" applyFont="1" applyBorder="1" applyAlignment="1">
      <alignment horizontal="left" vertical="center"/>
    </xf>
    <xf numFmtId="0" fontId="0" fillId="0" borderId="0" xfId="0" applyAlignment="1">
      <alignment vertical="center"/>
    </xf>
    <xf numFmtId="0" fontId="2" fillId="0" borderId="8" xfId="0" applyFont="1" applyBorder="1" applyAlignment="1">
      <alignment vertical="center"/>
    </xf>
    <xf numFmtId="0" fontId="4" fillId="0" borderId="0" xfId="0" applyFont="1"/>
    <xf numFmtId="14" fontId="0" fillId="0" borderId="0" xfId="0" applyNumberFormat="1"/>
    <xf numFmtId="0" fontId="2" fillId="0" borderId="0" xfId="0" applyFont="1" applyAlignment="1">
      <alignment horizontal="left" vertical="center"/>
    </xf>
    <xf numFmtId="0" fontId="9" fillId="0" borderId="0" xfId="0" applyFont="1" applyAlignment="1" applyProtection="1">
      <alignment horizontal="left" vertical="center"/>
      <protection locked="0"/>
    </xf>
    <xf numFmtId="16" fontId="16" fillId="0" borderId="0" xfId="0" applyNumberFormat="1" applyFont="1" applyProtection="1">
      <protection locked="0"/>
    </xf>
    <xf numFmtId="43" fontId="9" fillId="0" borderId="0" xfId="0" applyNumberFormat="1" applyFont="1" applyAlignment="1" applyProtection="1">
      <alignment horizontal="left" vertical="center"/>
      <protection locked="0"/>
    </xf>
    <xf numFmtId="43" fontId="7" fillId="0" borderId="0" xfId="0" applyNumberFormat="1" applyFont="1"/>
    <xf numFmtId="43" fontId="7" fillId="0" borderId="0" xfId="0" applyNumberFormat="1" applyFont="1" applyAlignment="1" applyProtection="1">
      <alignment horizontal="left"/>
      <protection locked="0"/>
    </xf>
    <xf numFmtId="0" fontId="0" fillId="0" borderId="0" xfId="0" applyAlignment="1">
      <alignment wrapText="1"/>
    </xf>
    <xf numFmtId="0" fontId="2" fillId="0" borderId="8" xfId="0" applyFont="1" applyBorder="1" applyAlignment="1">
      <alignment horizontal="center" vertical="center"/>
    </xf>
    <xf numFmtId="0" fontId="2" fillId="0" borderId="0" xfId="0" applyFont="1" applyAlignment="1">
      <alignment vertical="center"/>
    </xf>
    <xf numFmtId="0" fontId="11" fillId="0" borderId="0" xfId="0" applyFont="1" applyAlignment="1">
      <alignment horizontal="left"/>
    </xf>
    <xf numFmtId="0" fontId="22" fillId="0" borderId="0" xfId="0" applyFont="1"/>
    <xf numFmtId="0" fontId="11" fillId="0" borderId="0" xfId="0" applyFont="1" applyAlignment="1" applyProtection="1">
      <alignment horizontal="left"/>
      <protection locked="0"/>
    </xf>
    <xf numFmtId="0" fontId="2" fillId="0" borderId="0" xfId="0" applyFont="1" applyAlignment="1" applyProtection="1">
      <alignment horizontal="center"/>
      <protection locked="0"/>
    </xf>
    <xf numFmtId="0" fontId="29" fillId="0" borderId="0" xfId="0" applyFont="1"/>
    <xf numFmtId="0" fontId="30" fillId="0" borderId="0" xfId="0" applyFont="1" applyAlignment="1">
      <alignment horizontal="right" vertical="center"/>
    </xf>
    <xf numFmtId="0" fontId="24" fillId="0" borderId="0" xfId="0" applyFont="1" applyAlignment="1">
      <alignment vertical="center"/>
    </xf>
    <xf numFmtId="0" fontId="2" fillId="0" borderId="0" xfId="0" applyFont="1" applyAlignment="1">
      <alignment horizontal="right"/>
    </xf>
    <xf numFmtId="0" fontId="7" fillId="0" borderId="0" xfId="0" applyFont="1" applyAlignment="1">
      <alignment horizontal="center"/>
    </xf>
    <xf numFmtId="0" fontId="2" fillId="0" borderId="0" xfId="0" applyFont="1" applyAlignment="1">
      <alignment horizontal="center" vertical="center"/>
    </xf>
    <xf numFmtId="0" fontId="31" fillId="0" borderId="0" xfId="0" applyFont="1" applyAlignment="1">
      <alignment vertical="center"/>
    </xf>
    <xf numFmtId="0" fontId="32" fillId="0" borderId="0" xfId="0" applyFont="1"/>
    <xf numFmtId="0" fontId="31" fillId="0" borderId="37" xfId="0" applyFont="1" applyBorder="1" applyAlignment="1">
      <alignment vertical="center"/>
    </xf>
    <xf numFmtId="0" fontId="27" fillId="0" borderId="37" xfId="0" applyFont="1" applyBorder="1" applyAlignment="1">
      <alignment vertical="center"/>
    </xf>
    <xf numFmtId="0" fontId="15" fillId="0" borderId="38" xfId="0" applyFont="1" applyBorder="1" applyAlignment="1">
      <alignment horizontal="center"/>
    </xf>
    <xf numFmtId="0" fontId="15" fillId="0" borderId="39" xfId="0" applyFont="1" applyBorder="1" applyAlignment="1">
      <alignment horizontal="center"/>
    </xf>
    <xf numFmtId="0" fontId="15" fillId="0" borderId="41" xfId="0" applyFont="1" applyBorder="1" applyAlignment="1">
      <alignment horizontal="center"/>
    </xf>
    <xf numFmtId="0" fontId="15" fillId="0" borderId="42" xfId="0" applyFont="1" applyBorder="1" applyAlignment="1">
      <alignment horizontal="center"/>
    </xf>
    <xf numFmtId="8" fontId="10" fillId="0" borderId="26" xfId="0" quotePrefix="1" applyNumberFormat="1" applyFont="1" applyBorder="1" applyAlignment="1">
      <alignment horizontal="center"/>
    </xf>
    <xf numFmtId="8" fontId="10" fillId="0" borderId="27" xfId="0" quotePrefix="1" applyNumberFormat="1" applyFont="1" applyBorder="1" applyAlignment="1">
      <alignment horizontal="center"/>
    </xf>
    <xf numFmtId="8" fontId="10" fillId="0" borderId="28" xfId="0" quotePrefix="1" applyNumberFormat="1" applyFont="1" applyBorder="1" applyAlignment="1">
      <alignment horizontal="center"/>
    </xf>
    <xf numFmtId="8" fontId="10" fillId="0" borderId="44" xfId="0" quotePrefix="1" applyNumberFormat="1" applyFont="1" applyBorder="1" applyAlignment="1">
      <alignment horizontal="center"/>
    </xf>
    <xf numFmtId="0" fontId="1" fillId="0" borderId="49" xfId="0" applyFont="1" applyBorder="1"/>
    <xf numFmtId="0" fontId="15" fillId="0" borderId="50" xfId="0" applyFont="1" applyBorder="1" applyAlignment="1">
      <alignment horizontal="left" wrapText="1"/>
    </xf>
    <xf numFmtId="4" fontId="7" fillId="0" borderId="21" xfId="0" applyNumberFormat="1" applyFont="1" applyBorder="1" applyAlignment="1" applyProtection="1">
      <alignment horizontal="right"/>
      <protection locked="0"/>
    </xf>
    <xf numFmtId="4" fontId="1" fillId="0" borderId="20" xfId="0" applyNumberFormat="1" applyFont="1" applyBorder="1" applyAlignment="1" applyProtection="1">
      <alignment horizontal="left"/>
      <protection locked="0"/>
    </xf>
    <xf numFmtId="0" fontId="7" fillId="0" borderId="35" xfId="0" applyFont="1" applyBorder="1"/>
    <xf numFmtId="0" fontId="7" fillId="0" borderId="14" xfId="0" applyFont="1" applyBorder="1"/>
    <xf numFmtId="4" fontId="1" fillId="0" borderId="20" xfId="0" applyNumberFormat="1" applyFont="1" applyBorder="1" applyAlignment="1" applyProtection="1">
      <alignment horizontal="right"/>
      <protection locked="0"/>
    </xf>
    <xf numFmtId="0" fontId="1" fillId="0" borderId="35" xfId="0" applyFont="1" applyBorder="1"/>
    <xf numFmtId="0" fontId="15" fillId="0" borderId="14" xfId="0" applyFont="1" applyBorder="1"/>
    <xf numFmtId="0" fontId="15" fillId="0" borderId="0" xfId="0" applyFont="1"/>
    <xf numFmtId="0" fontId="14" fillId="0" borderId="14" xfId="0" applyFont="1" applyBorder="1"/>
    <xf numFmtId="4" fontId="1" fillId="0" borderId="35" xfId="0" applyNumberFormat="1" applyFont="1" applyBorder="1" applyAlignment="1" applyProtection="1">
      <alignment horizontal="left" vertical="top"/>
      <protection locked="0"/>
    </xf>
    <xf numFmtId="0" fontId="15" fillId="0" borderId="14" xfId="0" applyFont="1" applyBorder="1" applyAlignment="1">
      <alignment horizontal="left" wrapText="1"/>
    </xf>
    <xf numFmtId="4" fontId="1" fillId="0" borderId="20" xfId="0" applyNumberFormat="1" applyFont="1" applyBorder="1" applyAlignment="1" applyProtection="1">
      <alignment horizontal="left" vertical="top"/>
      <protection locked="0"/>
    </xf>
    <xf numFmtId="4" fontId="7" fillId="0" borderId="20" xfId="0" applyNumberFormat="1" applyFont="1" applyBorder="1" applyAlignment="1" applyProtection="1">
      <alignment horizontal="right"/>
      <protection locked="0"/>
    </xf>
    <xf numFmtId="4" fontId="7" fillId="0" borderId="19" xfId="0" applyNumberFormat="1" applyFont="1" applyBorder="1" applyAlignment="1">
      <alignment horizontal="right"/>
    </xf>
    <xf numFmtId="0" fontId="7" fillId="0" borderId="0" xfId="0" applyFont="1" applyAlignment="1">
      <alignment vertical="center"/>
    </xf>
    <xf numFmtId="0" fontId="7" fillId="0" borderId="46" xfId="0" applyFont="1" applyBorder="1" applyAlignment="1">
      <alignment vertical="center"/>
    </xf>
    <xf numFmtId="0" fontId="11" fillId="0" borderId="24" xfId="0" applyFont="1" applyBorder="1" applyAlignment="1">
      <alignment vertical="center"/>
    </xf>
    <xf numFmtId="4" fontId="1" fillId="0" borderId="22" xfId="0" applyNumberFormat="1" applyFont="1" applyBorder="1" applyAlignment="1">
      <alignment vertical="center"/>
    </xf>
    <xf numFmtId="0" fontId="7" fillId="0" borderId="6" xfId="0" applyFont="1" applyBorder="1" applyAlignment="1">
      <alignment horizontal="center"/>
    </xf>
    <xf numFmtId="0" fontId="24" fillId="0" borderId="46" xfId="0" applyFont="1" applyBorder="1" applyAlignment="1">
      <alignment vertical="center"/>
    </xf>
    <xf numFmtId="0" fontId="18" fillId="0" borderId="24" xfId="0" applyFont="1" applyBorder="1" applyAlignment="1">
      <alignment wrapText="1"/>
    </xf>
    <xf numFmtId="0" fontId="7" fillId="0" borderId="2" xfId="0" applyFont="1" applyBorder="1" applyAlignment="1">
      <alignment horizontal="center"/>
    </xf>
    <xf numFmtId="166" fontId="11" fillId="0" borderId="0" xfId="0" applyNumberFormat="1" applyFont="1"/>
    <xf numFmtId="0" fontId="24" fillId="0" borderId="0" xfId="0" applyFont="1" applyAlignment="1">
      <alignment horizontal="left" vertical="center"/>
    </xf>
    <xf numFmtId="0" fontId="15" fillId="0" borderId="0" xfId="0" applyFont="1" applyAlignment="1">
      <alignment horizontal="center" vertical="center"/>
    </xf>
    <xf numFmtId="8" fontId="10" fillId="0" borderId="0" xfId="0" quotePrefix="1" applyNumberFormat="1" applyFont="1" applyAlignment="1">
      <alignment horizontal="center"/>
    </xf>
    <xf numFmtId="0" fontId="6" fillId="0" borderId="0" xfId="0" applyFont="1" applyAlignment="1">
      <alignment horizontal="left" wrapText="1"/>
    </xf>
    <xf numFmtId="0" fontId="15" fillId="0" borderId="0" xfId="0" applyFont="1" applyAlignment="1">
      <alignment vertical="center"/>
    </xf>
    <xf numFmtId="7" fontId="10" fillId="0" borderId="17" xfId="0" applyNumberFormat="1" applyFont="1" applyBorder="1" applyAlignment="1" applyProtection="1">
      <alignment horizontal="left" wrapText="1"/>
      <protection locked="0"/>
    </xf>
    <xf numFmtId="8" fontId="10" fillId="0" borderId="17" xfId="0" quotePrefix="1" applyNumberFormat="1" applyFont="1" applyBorder="1" applyAlignment="1">
      <alignment horizontal="center"/>
    </xf>
    <xf numFmtId="0" fontId="1" fillId="0" borderId="0" xfId="0" applyFont="1" applyAlignment="1">
      <alignment horizontal="center" wrapText="1"/>
    </xf>
    <xf numFmtId="0" fontId="7" fillId="0" borderId="0" xfId="0" applyFont="1" applyAlignment="1">
      <alignment horizontal="left" vertical="center"/>
    </xf>
    <xf numFmtId="8" fontId="10" fillId="0" borderId="0" xfId="0" quotePrefix="1" applyNumberFormat="1" applyFont="1" applyAlignment="1">
      <alignment horizontal="center" vertical="center"/>
    </xf>
    <xf numFmtId="4" fontId="7" fillId="0" borderId="0" xfId="0" applyNumberFormat="1" applyFont="1" applyAlignment="1">
      <alignment horizontal="left"/>
    </xf>
    <xf numFmtId="0" fontId="7" fillId="0" borderId="12" xfId="0" applyFont="1" applyBorder="1" applyAlignment="1">
      <alignment horizontal="left"/>
    </xf>
    <xf numFmtId="0" fontId="23" fillId="0" borderId="12" xfId="0" applyFont="1" applyBorder="1" applyAlignment="1">
      <alignment horizontal="right"/>
    </xf>
    <xf numFmtId="0" fontId="11" fillId="0" borderId="0" xfId="0" applyFont="1" applyAlignment="1">
      <alignment vertical="center"/>
    </xf>
    <xf numFmtId="4" fontId="7" fillId="0" borderId="0" xfId="0" applyNumberFormat="1" applyFont="1"/>
    <xf numFmtId="0" fontId="11" fillId="0" borderId="0" xfId="0" applyFont="1"/>
    <xf numFmtId="43" fontId="1" fillId="0" borderId="0" xfId="0" applyNumberFormat="1" applyFont="1"/>
    <xf numFmtId="0" fontId="2" fillId="0" borderId="34" xfId="0" applyFont="1" applyBorder="1" applyAlignment="1">
      <alignment vertical="center"/>
    </xf>
    <xf numFmtId="0" fontId="7" fillId="0" borderId="34" xfId="0" applyFont="1" applyBorder="1"/>
    <xf numFmtId="4" fontId="7" fillId="0" borderId="34" xfId="0" applyNumberFormat="1" applyFont="1" applyBorder="1"/>
    <xf numFmtId="0" fontId="11" fillId="0" borderId="34" xfId="0" applyFont="1" applyBorder="1"/>
    <xf numFmtId="0" fontId="7" fillId="0" borderId="29" xfId="0" applyFont="1" applyBorder="1"/>
    <xf numFmtId="0" fontId="7" fillId="0" borderId="37" xfId="0" applyFont="1" applyBorder="1" applyProtection="1">
      <protection locked="0"/>
    </xf>
    <xf numFmtId="0" fontId="16" fillId="0" borderId="0" xfId="0" applyFont="1" applyAlignment="1">
      <alignment horizontal="right"/>
    </xf>
    <xf numFmtId="4" fontId="7" fillId="0" borderId="7" xfId="0" applyNumberFormat="1" applyFont="1" applyBorder="1" applyProtection="1">
      <protection locked="0"/>
    </xf>
    <xf numFmtId="166" fontId="35" fillId="0" borderId="0" xfId="0" applyNumberFormat="1" applyFont="1" applyAlignment="1">
      <alignment vertical="center"/>
    </xf>
    <xf numFmtId="166" fontId="11" fillId="0" borderId="0" xfId="0" applyNumberFormat="1" applyFont="1" applyAlignment="1">
      <alignment vertical="center"/>
    </xf>
    <xf numFmtId="0" fontId="1" fillId="0" borderId="0" xfId="0" applyFont="1" applyAlignment="1">
      <alignment horizontal="center"/>
    </xf>
    <xf numFmtId="4" fontId="7" fillId="0" borderId="18" xfId="0" applyNumberFormat="1" applyFont="1" applyBorder="1"/>
    <xf numFmtId="0" fontId="29" fillId="0" borderId="0" xfId="0" applyFont="1" applyAlignment="1">
      <alignment vertical="center"/>
    </xf>
    <xf numFmtId="0" fontId="24" fillId="0" borderId="0" xfId="0" applyFont="1"/>
    <xf numFmtId="0" fontId="11" fillId="0" borderId="0" xfId="0" applyFont="1" applyAlignment="1">
      <alignment horizontal="center"/>
    </xf>
    <xf numFmtId="0" fontId="14" fillId="0" borderId="0" xfId="0" applyFont="1" applyAlignment="1">
      <alignment vertical="top"/>
    </xf>
    <xf numFmtId="0" fontId="14" fillId="0" borderId="0" xfId="0" applyFont="1" applyProtection="1">
      <protection locked="0"/>
    </xf>
    <xf numFmtId="0" fontId="16" fillId="0" borderId="0" xfId="0" applyFont="1" applyAlignment="1">
      <alignment vertical="center"/>
    </xf>
    <xf numFmtId="0" fontId="31" fillId="0" borderId="33" xfId="0" applyFont="1" applyBorder="1" applyAlignment="1">
      <alignment vertical="center"/>
    </xf>
    <xf numFmtId="4" fontId="15" fillId="0" borderId="0" xfId="0" applyNumberFormat="1" applyFont="1" applyAlignment="1">
      <alignment horizontal="left" vertical="center"/>
    </xf>
    <xf numFmtId="0" fontId="0" fillId="0" borderId="7" xfId="0" applyBorder="1" applyAlignment="1">
      <alignment vertical="center"/>
    </xf>
    <xf numFmtId="0" fontId="12" fillId="0" borderId="7" xfId="0" applyFont="1" applyBorder="1" applyAlignment="1">
      <alignment horizontal="center" vertical="center"/>
    </xf>
    <xf numFmtId="0" fontId="12" fillId="0" borderId="7" xfId="0" applyFont="1" applyBorder="1" applyAlignment="1">
      <alignment vertical="center"/>
    </xf>
    <xf numFmtId="0" fontId="3" fillId="0" borderId="7" xfId="0" applyFont="1" applyBorder="1" applyAlignment="1">
      <alignment horizontal="left" vertical="center" wrapText="1"/>
    </xf>
    <xf numFmtId="43" fontId="4" fillId="2" borderId="7" xfId="0" applyNumberFormat="1" applyFont="1" applyFill="1" applyBorder="1" applyAlignment="1" applyProtection="1">
      <alignment horizontal="right"/>
      <protection locked="0"/>
    </xf>
    <xf numFmtId="0" fontId="38" fillId="0" borderId="7" xfId="0" applyFont="1" applyBorder="1" applyAlignment="1">
      <alignment horizontal="center" vertical="center" wrapText="1"/>
    </xf>
    <xf numFmtId="0" fontId="38" fillId="0" borderId="18" xfId="0" applyFont="1" applyBorder="1" applyAlignment="1">
      <alignment horizontal="center" vertical="center" wrapText="1"/>
    </xf>
    <xf numFmtId="16" fontId="1" fillId="0" borderId="7" xfId="0" applyNumberFormat="1" applyFont="1" applyBorder="1" applyProtection="1">
      <protection locked="0"/>
    </xf>
    <xf numFmtId="0" fontId="7" fillId="3" borderId="7" xfId="0" applyFont="1" applyFill="1" applyBorder="1" applyProtection="1">
      <protection locked="0"/>
    </xf>
    <xf numFmtId="0" fontId="38" fillId="0" borderId="18" xfId="0" applyFont="1" applyBorder="1" applyAlignment="1">
      <alignment horizontal="center" vertical="center"/>
    </xf>
    <xf numFmtId="0" fontId="40" fillId="0" borderId="0" xfId="0" applyFont="1" applyAlignment="1">
      <alignment horizontal="center"/>
    </xf>
    <xf numFmtId="0" fontId="0" fillId="0" borderId="0" xfId="0" applyAlignment="1">
      <alignment vertical="center" wrapText="1"/>
    </xf>
    <xf numFmtId="7" fontId="9" fillId="0" borderId="0" xfId="0" applyNumberFormat="1" applyFont="1" applyAlignment="1">
      <alignment vertical="center"/>
    </xf>
    <xf numFmtId="166" fontId="11" fillId="0" borderId="9" xfId="0" applyNumberFormat="1" applyFont="1" applyBorder="1" applyAlignment="1">
      <alignment horizontal="center" vertical="center"/>
    </xf>
    <xf numFmtId="0" fontId="41" fillId="0" borderId="18" xfId="0" applyFont="1" applyBorder="1" applyAlignment="1">
      <alignment horizontal="center" vertical="center" wrapText="1"/>
    </xf>
    <xf numFmtId="0" fontId="5" fillId="0" borderId="7" xfId="0" applyFont="1" applyBorder="1" applyAlignment="1">
      <alignment vertical="top"/>
    </xf>
    <xf numFmtId="0" fontId="0" fillId="0" borderId="7" xfId="0" applyBorder="1"/>
    <xf numFmtId="0" fontId="23" fillId="0" borderId="0" xfId="0" applyFont="1" applyAlignment="1">
      <alignment vertical="center" wrapText="1"/>
    </xf>
    <xf numFmtId="0" fontId="12" fillId="0" borderId="7" xfId="0" applyFont="1" applyBorder="1" applyAlignment="1">
      <alignment horizontal="center"/>
    </xf>
    <xf numFmtId="0" fontId="9" fillId="0" borderId="7" xfId="0" applyFont="1" applyBorder="1" applyAlignment="1">
      <alignment horizontal="center" vertical="center" wrapText="1"/>
    </xf>
    <xf numFmtId="0" fontId="0" fillId="0" borderId="0" xfId="0" applyAlignment="1">
      <alignment horizontal="center" vertical="center"/>
    </xf>
    <xf numFmtId="43" fontId="11" fillId="0" borderId="7" xfId="0" applyNumberFormat="1" applyFont="1" applyBorder="1" applyAlignment="1">
      <alignment horizontal="center" vertical="center"/>
    </xf>
    <xf numFmtId="0" fontId="38" fillId="0" borderId="16" xfId="0" applyFont="1" applyBorder="1" applyAlignment="1">
      <alignment horizontal="center" vertical="center" wrapText="1"/>
    </xf>
    <xf numFmtId="0" fontId="38" fillId="0" borderId="7" xfId="0" applyFont="1" applyBorder="1" applyAlignment="1">
      <alignment horizontal="center" vertical="center" textRotation="89" wrapText="1"/>
    </xf>
    <xf numFmtId="0" fontId="15" fillId="0" borderId="0" xfId="0" applyFont="1" applyProtection="1">
      <protection locked="0"/>
    </xf>
    <xf numFmtId="0" fontId="4" fillId="0" borderId="7" xfId="0" applyFont="1" applyBorder="1"/>
    <xf numFmtId="43" fontId="7" fillId="3" borderId="7" xfId="0" applyNumberFormat="1" applyFont="1" applyFill="1" applyBorder="1" applyAlignment="1">
      <alignment horizontal="center"/>
    </xf>
    <xf numFmtId="0" fontId="5" fillId="0" borderId="18" xfId="0" applyFont="1" applyBorder="1" applyAlignment="1">
      <alignment horizontal="center" vertical="top"/>
    </xf>
    <xf numFmtId="0" fontId="2" fillId="0" borderId="0" xfId="0" applyFont="1" applyAlignment="1">
      <alignment vertical="top"/>
    </xf>
    <xf numFmtId="0" fontId="38" fillId="0" borderId="8" xfId="0" applyFont="1" applyBorder="1" applyAlignment="1">
      <alignment horizontal="center" vertical="center" wrapText="1"/>
    </xf>
    <xf numFmtId="0" fontId="0" fillId="4" borderId="7" xfId="0" applyFill="1" applyBorder="1"/>
    <xf numFmtId="0" fontId="1" fillId="4" borderId="18" xfId="0" applyFont="1" applyFill="1" applyBorder="1" applyAlignment="1">
      <alignment horizontal="center"/>
    </xf>
    <xf numFmtId="0" fontId="43" fillId="0" borderId="0" xfId="0" applyFont="1" applyAlignment="1">
      <alignment vertical="top"/>
    </xf>
    <xf numFmtId="43" fontId="11" fillId="0" borderId="0" xfId="0" applyNumberFormat="1" applyFont="1" applyAlignment="1">
      <alignment horizontal="center" vertical="center"/>
    </xf>
    <xf numFmtId="0" fontId="44" fillId="0" borderId="0" xfId="0" applyFont="1" applyAlignment="1">
      <alignment vertical="top"/>
    </xf>
    <xf numFmtId="0" fontId="11" fillId="0" borderId="7" xfId="0" applyFont="1" applyBorder="1" applyAlignment="1">
      <alignment horizontal="center" vertical="center"/>
    </xf>
    <xf numFmtId="43" fontId="7" fillId="0" borderId="7" xfId="0" applyNumberFormat="1" applyFont="1" applyBorder="1"/>
    <xf numFmtId="43" fontId="7" fillId="0" borderId="19" xfId="0" applyNumberFormat="1" applyFont="1" applyBorder="1"/>
    <xf numFmtId="43" fontId="7" fillId="0" borderId="21" xfId="0" applyNumberFormat="1" applyFont="1" applyBorder="1" applyAlignment="1" applyProtection="1">
      <alignment horizontal="right"/>
      <protection locked="0"/>
    </xf>
    <xf numFmtId="43" fontId="7" fillId="0" borderId="45" xfId="0" applyNumberFormat="1" applyFont="1" applyBorder="1" applyAlignment="1" applyProtection="1">
      <alignment horizontal="right"/>
      <protection locked="0"/>
    </xf>
    <xf numFmtId="43" fontId="7" fillId="0" borderId="45" xfId="0" applyNumberFormat="1" applyFont="1" applyBorder="1" applyProtection="1">
      <protection locked="0"/>
    </xf>
    <xf numFmtId="43" fontId="1" fillId="0" borderId="45" xfId="0" applyNumberFormat="1" applyFont="1" applyBorder="1" applyProtection="1">
      <protection locked="0"/>
    </xf>
    <xf numFmtId="43" fontId="1" fillId="0" borderId="25" xfId="0" applyNumberFormat="1" applyFont="1" applyBorder="1" applyAlignment="1">
      <alignment vertical="center"/>
    </xf>
    <xf numFmtId="43" fontId="1" fillId="0" borderId="47" xfId="0" applyNumberFormat="1" applyFont="1" applyBorder="1" applyAlignment="1">
      <alignment vertical="center"/>
    </xf>
    <xf numFmtId="43" fontId="4" fillId="0" borderId="18" xfId="0" quotePrefix="1" applyNumberFormat="1" applyFont="1" applyBorder="1" applyAlignment="1">
      <alignment horizontal="right" indent="2"/>
    </xf>
    <xf numFmtId="43" fontId="4" fillId="0" borderId="19" xfId="0" quotePrefix="1" applyNumberFormat="1" applyFont="1" applyBorder="1" applyAlignment="1">
      <alignment horizontal="right" indent="2"/>
    </xf>
    <xf numFmtId="43" fontId="7" fillId="0" borderId="19" xfId="0" applyNumberFormat="1" applyFont="1" applyBorder="1" applyAlignment="1" applyProtection="1">
      <alignment horizontal="right" wrapText="1" indent="2"/>
      <protection locked="0"/>
    </xf>
    <xf numFmtId="43" fontId="7" fillId="0" borderId="15" xfId="0" applyNumberFormat="1" applyFont="1" applyBorder="1" applyAlignment="1" applyProtection="1">
      <alignment horizontal="right" wrapText="1" indent="2"/>
      <protection locked="0"/>
    </xf>
    <xf numFmtId="43" fontId="33" fillId="0" borderId="19" xfId="0" quotePrefix="1" applyNumberFormat="1" applyFont="1" applyBorder="1" applyAlignment="1" applyProtection="1">
      <alignment horizontal="right" vertical="center" indent="2"/>
      <protection locked="0"/>
    </xf>
    <xf numFmtId="43" fontId="7" fillId="0" borderId="7" xfId="0" applyNumberFormat="1" applyFont="1" applyBorder="1" applyAlignment="1" applyProtection="1">
      <alignment horizontal="right" vertical="center" indent="2"/>
      <protection locked="0"/>
    </xf>
    <xf numFmtId="43" fontId="10" fillId="0" borderId="18" xfId="0" applyNumberFormat="1" applyFont="1" applyBorder="1" applyAlignment="1" applyProtection="1">
      <alignment horizontal="left" wrapText="1"/>
      <protection locked="0"/>
    </xf>
    <xf numFmtId="43" fontId="10" fillId="0" borderId="19" xfId="0" applyNumberFormat="1" applyFont="1" applyBorder="1" applyAlignment="1" applyProtection="1">
      <alignment horizontal="left" wrapText="1"/>
      <protection locked="0"/>
    </xf>
    <xf numFmtId="43" fontId="10" fillId="0" borderId="15" xfId="0" applyNumberFormat="1" applyFont="1" applyBorder="1" applyAlignment="1" applyProtection="1">
      <alignment horizontal="left" wrapText="1"/>
      <protection locked="0"/>
    </xf>
    <xf numFmtId="43" fontId="10" fillId="0" borderId="19" xfId="0" quotePrefix="1" applyNumberFormat="1" applyFont="1" applyBorder="1" applyAlignment="1">
      <alignment horizontal="center"/>
    </xf>
    <xf numFmtId="43" fontId="1" fillId="0" borderId="7" xfId="0" applyNumberFormat="1" applyFont="1" applyBorder="1" applyAlignment="1" applyProtection="1">
      <alignment horizontal="center" vertical="center"/>
      <protection locked="0"/>
    </xf>
    <xf numFmtId="43" fontId="7" fillId="0" borderId="7" xfId="0" applyNumberFormat="1" applyFont="1" applyBorder="1" applyProtection="1">
      <protection locked="0"/>
    </xf>
    <xf numFmtId="43" fontId="7" fillId="0" borderId="18" xfId="0" applyNumberFormat="1" applyFont="1" applyBorder="1"/>
    <xf numFmtId="43" fontId="7" fillId="0" borderId="19" xfId="0" applyNumberFormat="1" applyFont="1" applyBorder="1" applyProtection="1">
      <protection locked="0"/>
    </xf>
    <xf numFmtId="43" fontId="33" fillId="0" borderId="7" xfId="0" quotePrefix="1" applyNumberFormat="1" applyFont="1" applyBorder="1" applyAlignment="1">
      <alignment horizontal="right" vertical="center" indent="2"/>
    </xf>
    <xf numFmtId="43" fontId="34" fillId="0" borderId="7" xfId="0" quotePrefix="1" applyNumberFormat="1" applyFont="1" applyBorder="1" applyAlignment="1">
      <alignment horizontal="right" vertical="center" indent="2"/>
    </xf>
    <xf numFmtId="43" fontId="7" fillId="0" borderId="15" xfId="0" applyNumberFormat="1" applyFont="1" applyBorder="1" applyProtection="1">
      <protection locked="0"/>
    </xf>
    <xf numFmtId="0" fontId="3" fillId="0" borderId="7" xfId="0" applyFont="1" applyBorder="1" applyAlignment="1" applyProtection="1">
      <alignment horizontal="center" vertical="center" wrapText="1"/>
      <protection locked="0"/>
    </xf>
    <xf numFmtId="43" fontId="11" fillId="0" borderId="7" xfId="0" applyNumberFormat="1" applyFont="1" applyBorder="1" applyAlignment="1" applyProtection="1">
      <alignment horizontal="left" vertical="center"/>
      <protection locked="0"/>
    </xf>
    <xf numFmtId="43" fontId="6" fillId="0" borderId="51" xfId="0" applyNumberFormat="1" applyFont="1" applyBorder="1" applyProtection="1">
      <protection locked="0"/>
    </xf>
    <xf numFmtId="43" fontId="6" fillId="0" borderId="25" xfId="0" applyNumberFormat="1" applyFont="1" applyBorder="1" applyProtection="1">
      <protection locked="0"/>
    </xf>
    <xf numFmtId="43" fontId="6" fillId="0" borderId="47" xfId="0" applyNumberFormat="1" applyFont="1" applyBorder="1" applyProtection="1">
      <protection locked="0"/>
    </xf>
    <xf numFmtId="0" fontId="18" fillId="0" borderId="0" xfId="0" applyFont="1" applyAlignment="1">
      <alignment horizontal="left"/>
    </xf>
    <xf numFmtId="0" fontId="2" fillId="0" borderId="7" xfId="0" applyFont="1" applyBorder="1" applyAlignment="1">
      <alignment vertical="center"/>
    </xf>
    <xf numFmtId="0" fontId="38" fillId="0" borderId="13" xfId="0" applyFont="1" applyBorder="1" applyAlignment="1">
      <alignment horizontal="center" vertical="center" wrapText="1"/>
    </xf>
    <xf numFmtId="0" fontId="14" fillId="0" borderId="17" xfId="0" applyFont="1" applyBorder="1" applyProtection="1">
      <protection locked="0"/>
    </xf>
    <xf numFmtId="43" fontId="4" fillId="0" borderId="0" xfId="0" applyNumberFormat="1" applyFont="1"/>
    <xf numFmtId="0" fontId="45" fillId="0" borderId="18" xfId="0" applyFont="1" applyBorder="1" applyAlignment="1">
      <alignment horizontal="center" vertical="center" wrapText="1"/>
    </xf>
    <xf numFmtId="0" fontId="47" fillId="0" borderId="7" xfId="0" applyFont="1" applyBorder="1" applyAlignment="1">
      <alignment horizontal="center" vertical="center" wrapText="1"/>
    </xf>
    <xf numFmtId="0" fontId="12" fillId="0" borderId="18" xfId="0" applyFont="1" applyBorder="1" applyAlignment="1">
      <alignment horizontal="center" vertical="center"/>
    </xf>
    <xf numFmtId="0" fontId="16" fillId="0" borderId="13" xfId="0" applyFont="1" applyBorder="1" applyAlignment="1">
      <alignment horizontal="left" vertical="center" wrapText="1"/>
    </xf>
    <xf numFmtId="0" fontId="1" fillId="0" borderId="0" xfId="0" applyFont="1" applyAlignment="1">
      <alignment horizontal="left" vertical="center" wrapText="1"/>
    </xf>
    <xf numFmtId="14" fontId="9" fillId="0" borderId="0" xfId="0" applyNumberFormat="1" applyFont="1" applyAlignment="1">
      <alignment horizontal="left"/>
    </xf>
    <xf numFmtId="16" fontId="1" fillId="0" borderId="7" xfId="0" applyNumberFormat="1" applyFont="1" applyBorder="1" applyAlignment="1" applyProtection="1">
      <alignment vertical="center"/>
      <protection locked="0"/>
    </xf>
    <xf numFmtId="43" fontId="37" fillId="0" borderId="7" xfId="0" applyNumberFormat="1" applyFont="1" applyBorder="1" applyAlignment="1" applyProtection="1">
      <alignment horizontal="left" vertical="center"/>
      <protection locked="0"/>
    </xf>
    <xf numFmtId="0" fontId="36" fillId="0" borderId="15" xfId="0" applyFont="1" applyBorder="1" applyAlignment="1">
      <alignment horizontal="center" vertical="center" wrapText="1"/>
    </xf>
    <xf numFmtId="0" fontId="1" fillId="0" borderId="7" xfId="0" applyFont="1" applyBorder="1" applyAlignment="1">
      <alignment vertical="center"/>
    </xf>
    <xf numFmtId="16" fontId="1" fillId="0" borderId="52" xfId="0" applyNumberFormat="1" applyFont="1" applyBorder="1" applyAlignment="1" applyProtection="1">
      <alignment vertical="center"/>
      <protection locked="0"/>
    </xf>
    <xf numFmtId="43" fontId="9" fillId="0" borderId="52" xfId="0" applyNumberFormat="1" applyFont="1" applyBorder="1" applyAlignment="1" applyProtection="1">
      <alignment horizontal="left" vertical="center"/>
      <protection locked="0"/>
    </xf>
    <xf numFmtId="0" fontId="7" fillId="3" borderId="52" xfId="0" applyFont="1" applyFill="1" applyBorder="1" applyProtection="1">
      <protection locked="0"/>
    </xf>
    <xf numFmtId="43" fontId="7" fillId="3" borderId="52" xfId="0" applyNumberFormat="1" applyFont="1" applyFill="1" applyBorder="1" applyAlignment="1">
      <alignment horizontal="center"/>
    </xf>
    <xf numFmtId="167" fontId="24" fillId="0" borderId="7" xfId="0" applyNumberFormat="1" applyFont="1" applyBorder="1" applyAlignment="1" applyProtection="1">
      <alignment vertical="center"/>
      <protection locked="0"/>
    </xf>
    <xf numFmtId="43" fontId="10" fillId="0" borderId="52" xfId="0" applyNumberFormat="1" applyFont="1" applyBorder="1" applyAlignment="1">
      <alignment wrapText="1"/>
    </xf>
    <xf numFmtId="167" fontId="4" fillId="0" borderId="7" xfId="0" applyNumberFormat="1" applyFont="1" applyBorder="1" applyAlignment="1" applyProtection="1">
      <alignment horizontal="left"/>
      <protection locked="0"/>
    </xf>
    <xf numFmtId="167" fontId="7" fillId="0" borderId="7" xfId="0" applyNumberFormat="1" applyFont="1" applyBorder="1" applyAlignment="1" applyProtection="1">
      <alignment horizontal="left"/>
      <protection locked="0"/>
    </xf>
    <xf numFmtId="0" fontId="7" fillId="0" borderId="7" xfId="0" applyFont="1" applyBorder="1" applyProtection="1">
      <protection locked="0"/>
    </xf>
    <xf numFmtId="49" fontId="7" fillId="0" borderId="7" xfId="0" applyNumberFormat="1" applyFont="1" applyBorder="1" applyAlignment="1" applyProtection="1">
      <alignment horizontal="right"/>
      <protection locked="0"/>
    </xf>
    <xf numFmtId="43" fontId="7" fillId="0" borderId="7" xfId="0" applyNumberFormat="1" applyFont="1" applyBorder="1" applyAlignment="1" applyProtection="1">
      <alignment horizontal="right"/>
      <protection locked="0"/>
    </xf>
    <xf numFmtId="43" fontId="7" fillId="0" borderId="7" xfId="0" applyNumberFormat="1" applyFont="1" applyBorder="1" applyAlignment="1">
      <alignment horizontal="right"/>
    </xf>
    <xf numFmtId="0" fontId="7" fillId="0" borderId="7" xfId="0" applyFont="1" applyBorder="1" applyAlignment="1" applyProtection="1">
      <alignment horizontal="center"/>
      <protection locked="0"/>
    </xf>
    <xf numFmtId="0" fontId="7" fillId="0" borderId="18" xfId="0" applyFont="1" applyBorder="1" applyProtection="1">
      <protection locked="0"/>
    </xf>
    <xf numFmtId="49" fontId="7" fillId="0" borderId="18" xfId="0" applyNumberFormat="1" applyFont="1" applyBorder="1" applyAlignment="1" applyProtection="1">
      <alignment horizontal="right"/>
      <protection locked="0"/>
    </xf>
    <xf numFmtId="43" fontId="7" fillId="0" borderId="18" xfId="0" applyNumberFormat="1" applyFont="1" applyBorder="1" applyAlignment="1" applyProtection="1">
      <alignment horizontal="right"/>
      <protection locked="0"/>
    </xf>
    <xf numFmtId="43" fontId="7" fillId="0" borderId="18" xfId="0" applyNumberFormat="1" applyFont="1" applyBorder="1" applyAlignment="1">
      <alignment horizontal="right"/>
    </xf>
    <xf numFmtId="0" fontId="7" fillId="0" borderId="18" xfId="0" applyFont="1" applyBorder="1" applyAlignment="1" applyProtection="1">
      <alignment horizontal="center"/>
      <protection locked="0"/>
    </xf>
    <xf numFmtId="0" fontId="7" fillId="0" borderId="7" xfId="0" applyFont="1" applyBorder="1"/>
    <xf numFmtId="43" fontId="1" fillId="0" borderId="7" xfId="0" applyNumberFormat="1" applyFont="1" applyBorder="1" applyAlignment="1">
      <alignment horizontal="right"/>
    </xf>
    <xf numFmtId="43" fontId="7" fillId="0" borderId="52" xfId="0" applyNumberFormat="1" applyFont="1" applyBorder="1"/>
    <xf numFmtId="43" fontId="1" fillId="0" borderId="52" xfId="0" applyNumberFormat="1" applyFont="1" applyBorder="1"/>
    <xf numFmtId="43" fontId="7" fillId="0" borderId="7" xfId="0" applyNumberFormat="1" applyFont="1" applyBorder="1" applyAlignment="1" applyProtection="1">
      <alignment horizontal="left"/>
      <protection locked="0"/>
    </xf>
    <xf numFmtId="164" fontId="7" fillId="0" borderId="7" xfId="0" applyNumberFormat="1" applyFont="1" applyBorder="1" applyProtection="1">
      <protection locked="0"/>
    </xf>
    <xf numFmtId="40" fontId="7" fillId="0" borderId="7" xfId="0" applyNumberFormat="1" applyFont="1" applyBorder="1" applyProtection="1">
      <protection locked="0"/>
    </xf>
    <xf numFmtId="0" fontId="7" fillId="0" borderId="15" xfId="0" applyFont="1" applyBorder="1" applyAlignment="1" applyProtection="1">
      <alignment horizontal="center" vertical="center" wrapText="1"/>
      <protection locked="0"/>
    </xf>
    <xf numFmtId="0" fontId="37" fillId="0" borderId="15" xfId="0" applyFont="1" applyBorder="1" applyAlignment="1" applyProtection="1">
      <alignment vertical="center" wrapText="1"/>
      <protection locked="0"/>
    </xf>
    <xf numFmtId="43" fontId="1" fillId="0" borderId="7" xfId="0" applyNumberFormat="1" applyFont="1" applyBorder="1"/>
    <xf numFmtId="43" fontId="1" fillId="0" borderId="52" xfId="0" applyNumberFormat="1" applyFont="1" applyBorder="1" applyAlignment="1">
      <alignment wrapText="1"/>
    </xf>
    <xf numFmtId="43" fontId="7" fillId="0" borderId="7" xfId="0" applyNumberFormat="1" applyFont="1" applyBorder="1" applyAlignment="1">
      <alignment horizontal="center" vertical="center"/>
    </xf>
    <xf numFmtId="0" fontId="7" fillId="4" borderId="7" xfId="0" applyFont="1" applyFill="1" applyBorder="1" applyAlignment="1">
      <alignment horizontal="center" vertical="center"/>
    </xf>
    <xf numFmtId="43" fontId="1" fillId="0" borderId="7" xfId="0" applyNumberFormat="1" applyFont="1" applyBorder="1" applyAlignment="1">
      <alignment horizontal="center" vertical="center"/>
    </xf>
    <xf numFmtId="0" fontId="7" fillId="4" borderId="7" xfId="0" applyFont="1" applyFill="1" applyBorder="1" applyAlignment="1">
      <alignment vertical="center"/>
    </xf>
    <xf numFmtId="43" fontId="7" fillId="0" borderId="7" xfId="0" applyNumberFormat="1" applyFont="1" applyBorder="1" applyAlignment="1">
      <alignment horizontal="right" vertical="center"/>
    </xf>
    <xf numFmtId="43" fontId="1" fillId="0" borderId="7" xfId="0" applyNumberFormat="1" applyFont="1" applyBorder="1" applyAlignment="1">
      <alignment horizontal="right" vertical="center"/>
    </xf>
    <xf numFmtId="43" fontId="36" fillId="0" borderId="7" xfId="0" applyNumberFormat="1" applyFont="1" applyBorder="1" applyAlignment="1">
      <alignment horizontal="center" vertical="center" wrapText="1"/>
    </xf>
    <xf numFmtId="43" fontId="7" fillId="0" borderId="14" xfId="0" applyNumberFormat="1" applyFont="1" applyBorder="1" applyAlignment="1">
      <alignment horizontal="right" vertical="center"/>
    </xf>
    <xf numFmtId="43" fontId="7" fillId="0" borderId="11" xfId="0" applyNumberFormat="1" applyFont="1" applyBorder="1" applyAlignment="1">
      <alignment horizontal="right" vertical="center"/>
    </xf>
    <xf numFmtId="49" fontId="11" fillId="0" borderId="9" xfId="0" applyNumberFormat="1" applyFont="1" applyBorder="1" applyAlignment="1" applyProtection="1">
      <alignment horizontal="center" vertical="center"/>
      <protection locked="0"/>
    </xf>
    <xf numFmtId="0" fontId="38" fillId="5" borderId="18" xfId="0" applyFont="1" applyFill="1" applyBorder="1" applyAlignment="1">
      <alignment horizontal="center" vertical="center" wrapText="1"/>
    </xf>
    <xf numFmtId="0" fontId="38" fillId="5" borderId="7" xfId="0" applyFont="1" applyFill="1" applyBorder="1" applyAlignment="1">
      <alignment horizontal="center" vertical="center" wrapText="1"/>
    </xf>
    <xf numFmtId="0" fontId="24" fillId="5" borderId="0" xfId="0" applyFont="1" applyFill="1" applyAlignment="1">
      <alignment horizontal="left" vertical="center"/>
    </xf>
    <xf numFmtId="0" fontId="27" fillId="0" borderId="0" xfId="0" applyFont="1" applyAlignment="1">
      <alignment vertical="center"/>
    </xf>
    <xf numFmtId="0" fontId="41" fillId="0" borderId="0" xfId="0" applyFont="1" applyAlignment="1">
      <alignment horizontal="right" vertical="center"/>
    </xf>
    <xf numFmtId="0" fontId="41" fillId="0" borderId="0" xfId="0" applyFont="1" applyAlignment="1">
      <alignment vertical="center"/>
    </xf>
    <xf numFmtId="0" fontId="48" fillId="0" borderId="0" xfId="0" applyFont="1" applyAlignment="1">
      <alignment vertical="center"/>
    </xf>
    <xf numFmtId="0" fontId="48" fillId="0" borderId="0" xfId="0" applyFont="1"/>
    <xf numFmtId="0" fontId="50" fillId="0" borderId="0" xfId="0" applyFont="1" applyAlignment="1">
      <alignment vertical="center"/>
    </xf>
    <xf numFmtId="0" fontId="51" fillId="0" borderId="0" xfId="0" applyFont="1" applyAlignment="1">
      <alignment vertical="center"/>
    </xf>
    <xf numFmtId="0" fontId="35" fillId="0" borderId="0" xfId="0" applyFont="1" applyAlignment="1">
      <alignment vertical="center"/>
    </xf>
    <xf numFmtId="0" fontId="45" fillId="0" borderId="0" xfId="0" applyFont="1" applyAlignment="1">
      <alignment vertical="center"/>
    </xf>
    <xf numFmtId="0" fontId="36" fillId="0" borderId="0" xfId="0" applyFont="1" applyAlignment="1">
      <alignment vertical="center"/>
    </xf>
    <xf numFmtId="0" fontId="41" fillId="0" borderId="53" xfId="0" applyFont="1" applyBorder="1" applyAlignment="1">
      <alignment vertical="center" wrapText="1"/>
    </xf>
    <xf numFmtId="0" fontId="48" fillId="0" borderId="54" xfId="0" applyFont="1" applyBorder="1" applyAlignment="1">
      <alignment vertical="center" wrapText="1"/>
    </xf>
    <xf numFmtId="0" fontId="41" fillId="0" borderId="55" xfId="0" applyFont="1" applyBorder="1" applyAlignment="1">
      <alignment vertical="center" wrapText="1"/>
    </xf>
    <xf numFmtId="0" fontId="48" fillId="0" borderId="31" xfId="0" applyFont="1" applyBorder="1" applyAlignment="1">
      <alignment vertical="center" wrapText="1"/>
    </xf>
    <xf numFmtId="0" fontId="48" fillId="0" borderId="30" xfId="0" applyFont="1" applyBorder="1" applyAlignment="1">
      <alignment vertical="center" wrapText="1"/>
    </xf>
    <xf numFmtId="0" fontId="51" fillId="0" borderId="31" xfId="0" applyFont="1" applyBorder="1" applyAlignment="1">
      <alignment vertical="center" wrapText="1"/>
    </xf>
    <xf numFmtId="0" fontId="50" fillId="0" borderId="55" xfId="0" applyFont="1" applyBorder="1" applyAlignment="1">
      <alignment vertical="center" wrapText="1"/>
    </xf>
    <xf numFmtId="0" fontId="52" fillId="0" borderId="0" xfId="0" applyFont="1" applyAlignment="1">
      <alignment vertical="center"/>
    </xf>
    <xf numFmtId="0" fontId="30" fillId="0" borderId="0" xfId="0" applyFont="1" applyAlignment="1">
      <alignment vertical="center"/>
    </xf>
    <xf numFmtId="0" fontId="48" fillId="0" borderId="0" xfId="0" applyFont="1" applyAlignment="1">
      <alignment horizontal="left" vertical="center" indent="4"/>
    </xf>
    <xf numFmtId="0" fontId="54" fillId="0" borderId="0" xfId="0" applyFont="1" applyAlignment="1">
      <alignment horizontal="left" vertical="center" indent="4"/>
    </xf>
    <xf numFmtId="0" fontId="48" fillId="0" borderId="0" xfId="0" applyFont="1" applyAlignment="1">
      <alignment horizontal="left" vertical="center" indent="2"/>
    </xf>
    <xf numFmtId="0" fontId="55" fillId="0" borderId="0" xfId="0" applyFont="1" applyAlignment="1">
      <alignment vertical="center"/>
    </xf>
    <xf numFmtId="0" fontId="56" fillId="0" borderId="0" xfId="0" applyFont="1" applyAlignment="1">
      <alignment vertical="center"/>
    </xf>
    <xf numFmtId="0" fontId="55" fillId="0" borderId="0" xfId="0" applyFont="1" applyAlignment="1">
      <alignment horizontal="left" vertical="center" indent="4"/>
    </xf>
    <xf numFmtId="0" fontId="41" fillId="0" borderId="0" xfId="0" applyFont="1" applyAlignment="1">
      <alignment horizontal="left" vertical="center" indent="4"/>
    </xf>
    <xf numFmtId="0" fontId="49" fillId="0" borderId="0" xfId="0" applyFont="1" applyAlignment="1">
      <alignment horizontal="left" vertical="center" indent="4"/>
    </xf>
    <xf numFmtId="0" fontId="57" fillId="0" borderId="0" xfId="0" applyFont="1" applyAlignment="1">
      <alignment vertical="center"/>
    </xf>
    <xf numFmtId="0" fontId="38" fillId="0" borderId="18" xfId="0" applyFont="1" applyBorder="1" applyAlignment="1">
      <alignment horizontal="center" vertical="center" textRotation="90" wrapText="1"/>
    </xf>
    <xf numFmtId="43" fontId="33" fillId="0" borderId="7" xfId="0" quotePrefix="1" applyNumberFormat="1" applyFont="1" applyBorder="1" applyAlignment="1" applyProtection="1">
      <alignment horizontal="right" vertical="center" indent="2"/>
      <protection locked="0"/>
    </xf>
    <xf numFmtId="0" fontId="15" fillId="0" borderId="7" xfId="0" applyFont="1" applyBorder="1"/>
    <xf numFmtId="0" fontId="1" fillId="0" borderId="0" xfId="0" applyFont="1" applyAlignment="1">
      <alignment horizontal="center" vertical="center" wrapText="1"/>
    </xf>
    <xf numFmtId="0" fontId="15" fillId="0" borderId="0" xfId="0" applyFont="1" applyAlignment="1">
      <alignment horizontal="center" vertical="center" wrapText="1"/>
    </xf>
    <xf numFmtId="0" fontId="14" fillId="0" borderId="18" xfId="0" applyFont="1" applyBorder="1" applyProtection="1">
      <protection locked="0"/>
    </xf>
    <xf numFmtId="0" fontId="14" fillId="0" borderId="19" xfId="0" applyFont="1" applyBorder="1" applyProtection="1">
      <protection locked="0"/>
    </xf>
    <xf numFmtId="0" fontId="0" fillId="0" borderId="19" xfId="0" applyBorder="1"/>
    <xf numFmtId="0" fontId="7" fillId="0" borderId="15" xfId="0" applyFont="1" applyBorder="1" applyProtection="1">
      <protection locked="0"/>
    </xf>
    <xf numFmtId="0" fontId="7" fillId="0" borderId="14" xfId="0" applyFont="1" applyBorder="1" applyProtection="1">
      <protection locked="0"/>
    </xf>
    <xf numFmtId="0" fontId="7" fillId="0" borderId="11" xfId="0" applyFont="1" applyBorder="1" applyProtection="1">
      <protection locked="0"/>
    </xf>
    <xf numFmtId="0" fontId="15" fillId="0" borderId="13" xfId="0" applyFont="1" applyBorder="1"/>
    <xf numFmtId="43" fontId="14" fillId="0" borderId="7" xfId="0" applyNumberFormat="1" applyFont="1" applyBorder="1"/>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9" xfId="0" applyFont="1" applyBorder="1" applyAlignment="1">
      <alignment horizontal="left" vertical="center" wrapText="1"/>
    </xf>
    <xf numFmtId="0" fontId="38" fillId="0" borderId="18" xfId="0" applyFont="1" applyBorder="1" applyAlignment="1">
      <alignment horizontal="center" vertical="center"/>
    </xf>
    <xf numFmtId="0" fontId="38" fillId="0" borderId="15" xfId="0" applyFont="1" applyBorder="1" applyAlignment="1">
      <alignment horizontal="center" vertical="center"/>
    </xf>
    <xf numFmtId="0" fontId="11" fillId="0" borderId="8"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39" fontId="9" fillId="0" borderId="8" xfId="0" applyNumberFormat="1" applyFont="1" applyBorder="1" applyAlignment="1">
      <alignment horizontal="right" vertical="center"/>
    </xf>
    <xf numFmtId="39" fontId="9" fillId="0" borderId="9" xfId="0" applyNumberFormat="1" applyFont="1" applyBorder="1" applyAlignment="1">
      <alignment horizontal="right" vertical="center"/>
    </xf>
    <xf numFmtId="0" fontId="7" fillId="0" borderId="0" xfId="0" applyFont="1" applyAlignment="1">
      <alignment horizontal="left" vertical="center" wrapText="1"/>
    </xf>
    <xf numFmtId="0" fontId="38" fillId="0" borderId="7" xfId="0" applyFont="1" applyBorder="1" applyAlignment="1">
      <alignment horizontal="center" vertical="center" textRotation="90" wrapText="1"/>
    </xf>
    <xf numFmtId="0" fontId="38"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45" fillId="0" borderId="7" xfId="0" applyFont="1" applyBorder="1" applyAlignment="1">
      <alignment horizontal="center" vertical="center" wrapText="1"/>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9" xfId="0" applyFont="1" applyBorder="1" applyAlignment="1">
      <alignment horizontal="left" vertical="center"/>
    </xf>
    <xf numFmtId="0" fontId="38" fillId="5" borderId="7" xfId="0" applyFont="1" applyFill="1" applyBorder="1" applyAlignment="1">
      <alignment horizontal="center" vertical="center" wrapText="1"/>
    </xf>
    <xf numFmtId="0" fontId="7" fillId="0" borderId="0" xfId="0" applyFont="1" applyAlignment="1">
      <alignment vertical="center" wrapText="1" readingOrder="1"/>
    </xf>
    <xf numFmtId="0" fontId="7" fillId="0" borderId="0" xfId="0" applyFont="1" applyAlignment="1">
      <alignment wrapText="1" readingOrder="1"/>
    </xf>
    <xf numFmtId="7" fontId="9" fillId="0" borderId="8" xfId="0" applyNumberFormat="1" applyFont="1" applyBorder="1" applyAlignment="1">
      <alignment vertical="center"/>
    </xf>
    <xf numFmtId="0" fontId="0" fillId="0" borderId="9" xfId="0" applyBorder="1" applyAlignment="1">
      <alignment vertical="center"/>
    </xf>
    <xf numFmtId="166" fontId="11" fillId="0" borderId="8" xfId="0" applyNumberFormat="1" applyFont="1" applyBorder="1" applyAlignment="1">
      <alignment horizontal="center" vertical="center"/>
    </xf>
    <xf numFmtId="166" fontId="11" fillId="0" borderId="4" xfId="0" applyNumberFormat="1" applyFont="1" applyBorder="1" applyAlignment="1">
      <alignment horizontal="center" vertical="center"/>
    </xf>
    <xf numFmtId="166" fontId="11" fillId="0" borderId="9" xfId="0" applyNumberFormat="1" applyFont="1" applyBorder="1" applyAlignment="1">
      <alignment horizontal="center" vertical="center"/>
    </xf>
    <xf numFmtId="0" fontId="1"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1" fillId="0" borderId="7" xfId="0" applyFont="1" applyBorder="1" applyAlignment="1" applyProtection="1">
      <alignment horizontal="left" vertical="center"/>
      <protection locked="0"/>
    </xf>
    <xf numFmtId="7" fontId="9" fillId="0" borderId="7" xfId="0" applyNumberFormat="1" applyFont="1" applyBorder="1" applyAlignment="1">
      <alignment vertical="center"/>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43" fontId="7" fillId="0" borderId="0" xfId="0" applyNumberFormat="1" applyFont="1" applyAlignment="1" applyProtection="1">
      <alignment horizontal="right"/>
      <protection locked="0"/>
    </xf>
    <xf numFmtId="0" fontId="24" fillId="0" borderId="0" xfId="0" applyFont="1" applyAlignment="1">
      <alignment horizontal="left" vertical="center"/>
    </xf>
    <xf numFmtId="0" fontId="7" fillId="0" borderId="5" xfId="0" applyFont="1" applyBorder="1"/>
    <xf numFmtId="0" fontId="7" fillId="0" borderId="0" xfId="0" applyFont="1"/>
    <xf numFmtId="0" fontId="7" fillId="0" borderId="0" xfId="0" applyFont="1" applyAlignment="1">
      <alignment horizontal="left"/>
    </xf>
    <xf numFmtId="0" fontId="8" fillId="0" borderId="0" xfId="0" applyFont="1" applyAlignment="1">
      <alignment vertical="center"/>
    </xf>
    <xf numFmtId="0" fontId="15" fillId="0" borderId="10"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7" xfId="0" applyFont="1" applyBorder="1" applyAlignment="1" applyProtection="1">
      <alignment horizontal="left"/>
      <protection locked="0"/>
    </xf>
    <xf numFmtId="0" fontId="15" fillId="0" borderId="0" xfId="0" applyFont="1" applyAlignment="1" applyProtection="1">
      <alignment horizontal="left"/>
      <protection locked="0"/>
    </xf>
    <xf numFmtId="0" fontId="15" fillId="0" borderId="14" xfId="0" applyFont="1" applyBorder="1" applyAlignment="1" applyProtection="1">
      <alignment horizontal="left"/>
      <protection locked="0"/>
    </xf>
    <xf numFmtId="0" fontId="11" fillId="0" borderId="0" xfId="0" applyFont="1" applyAlignment="1">
      <alignment horizontal="left"/>
    </xf>
    <xf numFmtId="0" fontId="11" fillId="0" borderId="0" xfId="0" applyFont="1" applyAlignment="1">
      <alignment horizontal="left" vertical="center"/>
    </xf>
    <xf numFmtId="0" fontId="11" fillId="0" borderId="14" xfId="0" applyFont="1" applyBorder="1" applyAlignment="1">
      <alignment horizontal="left" vertical="center"/>
    </xf>
    <xf numFmtId="0" fontId="24" fillId="0" borderId="8" xfId="0" applyFont="1" applyBorder="1" applyAlignment="1">
      <alignment horizontal="left" vertical="center"/>
    </xf>
    <xf numFmtId="0" fontId="24" fillId="0" borderId="4" xfId="0" applyFont="1" applyBorder="1" applyAlignment="1">
      <alignment horizontal="left" vertical="center"/>
    </xf>
    <xf numFmtId="0" fontId="24" fillId="0" borderId="9" xfId="0" applyFont="1" applyBorder="1" applyAlignment="1">
      <alignment horizontal="left" vertical="center"/>
    </xf>
    <xf numFmtId="0" fontId="18" fillId="0" borderId="0" xfId="0" applyFont="1" applyAlignment="1">
      <alignment horizontal="left"/>
    </xf>
    <xf numFmtId="0" fontId="11" fillId="0" borderId="34" xfId="0" applyFont="1" applyBorder="1" applyAlignment="1">
      <alignment horizontal="left"/>
    </xf>
    <xf numFmtId="0" fontId="7" fillId="0" borderId="37" xfId="0" applyFont="1" applyBorder="1"/>
    <xf numFmtId="0" fontId="16" fillId="0" borderId="0" xfId="0" applyFont="1" applyAlignment="1">
      <alignment horizontal="left"/>
    </xf>
    <xf numFmtId="0" fontId="7" fillId="0" borderId="5" xfId="0" applyFont="1" applyBorder="1" applyAlignment="1">
      <alignment horizontal="left" vertical="center"/>
    </xf>
    <xf numFmtId="43" fontId="7" fillId="0" borderId="8" xfId="0" applyNumberFormat="1" applyFont="1" applyBorder="1" applyAlignment="1">
      <alignment horizontal="right"/>
    </xf>
    <xf numFmtId="43" fontId="7" fillId="0" borderId="9" xfId="0" applyNumberFormat="1" applyFont="1" applyBorder="1" applyAlignment="1">
      <alignment horizontal="right"/>
    </xf>
    <xf numFmtId="166" fontId="1" fillId="0" borderId="8" xfId="0" applyNumberFormat="1" applyFont="1" applyBorder="1" applyAlignment="1">
      <alignment horizontal="center"/>
    </xf>
    <xf numFmtId="166" fontId="1" fillId="0" borderId="4" xfId="0" applyNumberFormat="1" applyFont="1" applyBorder="1" applyAlignment="1">
      <alignment horizontal="center"/>
    </xf>
    <xf numFmtId="166" fontId="1" fillId="0" borderId="9" xfId="0" applyNumberFormat="1" applyFont="1" applyBorder="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7" fillId="0" borderId="9" xfId="0" applyFont="1" applyBorder="1" applyAlignment="1">
      <alignment horizontal="center"/>
    </xf>
    <xf numFmtId="0" fontId="11" fillId="0" borderId="0" xfId="0" applyFont="1" applyAlignment="1" applyProtection="1">
      <alignment horizontal="center"/>
      <protection locked="0"/>
    </xf>
    <xf numFmtId="0" fontId="11" fillId="0" borderId="0" xfId="0" applyFont="1" applyAlignment="1" applyProtection="1">
      <alignment horizontal="left"/>
      <protection locked="0"/>
    </xf>
    <xf numFmtId="0" fontId="7" fillId="0" borderId="0" xfId="0" applyFont="1" applyAlignment="1" applyProtection="1">
      <alignment horizontal="left"/>
      <protection locked="0"/>
    </xf>
    <xf numFmtId="0" fontId="7" fillId="0" borderId="17" xfId="0" applyFont="1" applyBorder="1" applyAlignment="1" applyProtection="1">
      <alignment horizontal="left"/>
      <protection locked="0"/>
    </xf>
    <xf numFmtId="0" fontId="7" fillId="0" borderId="14" xfId="0" applyFont="1" applyBorder="1" applyAlignment="1" applyProtection="1">
      <alignment horizontal="left"/>
      <protection locked="0"/>
    </xf>
    <xf numFmtId="43" fontId="7" fillId="0" borderId="17" xfId="0" applyNumberFormat="1" applyFont="1" applyBorder="1" applyAlignment="1" applyProtection="1">
      <alignment horizontal="right"/>
      <protection locked="0"/>
    </xf>
    <xf numFmtId="43" fontId="7" fillId="0" borderId="14" xfId="0" applyNumberFormat="1" applyFont="1" applyBorder="1" applyAlignment="1" applyProtection="1">
      <alignment horizontal="right"/>
      <protection locked="0"/>
    </xf>
    <xf numFmtId="0" fontId="15" fillId="0" borderId="16" xfId="0" applyFont="1" applyBorder="1" applyAlignment="1">
      <alignment horizontal="left" vertical="center"/>
    </xf>
    <xf numFmtId="0" fontId="15" fillId="0" borderId="13" xfId="0" applyFont="1" applyBorder="1" applyAlignment="1">
      <alignment horizontal="left" vertical="center"/>
    </xf>
    <xf numFmtId="43" fontId="7" fillId="0" borderId="16" xfId="0" applyNumberFormat="1" applyFont="1" applyBorder="1" applyAlignment="1">
      <alignment horizontal="right"/>
    </xf>
    <xf numFmtId="43" fontId="7" fillId="0" borderId="13" xfId="0" applyNumberFormat="1" applyFont="1" applyBorder="1" applyAlignment="1">
      <alignment horizontal="right"/>
    </xf>
    <xf numFmtId="43" fontId="7" fillId="0" borderId="10" xfId="0" applyNumberFormat="1" applyFont="1" applyBorder="1" applyAlignment="1" applyProtection="1">
      <alignment horizontal="right"/>
      <protection locked="0"/>
    </xf>
    <xf numFmtId="43" fontId="7" fillId="0" borderId="11" xfId="0" applyNumberFormat="1" applyFont="1" applyBorder="1" applyAlignment="1" applyProtection="1">
      <alignment horizontal="right"/>
      <protection locked="0"/>
    </xf>
    <xf numFmtId="0" fontId="1" fillId="0" borderId="0" xfId="0" applyFont="1" applyAlignment="1">
      <alignment horizontal="center"/>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 fillId="0" borderId="0" xfId="0" applyFont="1" applyAlignment="1">
      <alignment horizontal="center" vertical="top" wrapText="1"/>
    </xf>
    <xf numFmtId="0" fontId="1" fillId="0" borderId="5" xfId="0" applyFont="1" applyBorder="1" applyAlignment="1">
      <alignment horizontal="center" wrapText="1"/>
    </xf>
    <xf numFmtId="0" fontId="7" fillId="0" borderId="12" xfId="0" applyFont="1" applyBorder="1" applyAlignment="1">
      <alignment horizontal="center"/>
    </xf>
    <xf numFmtId="0" fontId="15" fillId="0" borderId="10"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16" xfId="0" applyFont="1" applyBorder="1"/>
    <xf numFmtId="0" fontId="15" fillId="0" borderId="12" xfId="0" applyFont="1" applyBorder="1"/>
    <xf numFmtId="43" fontId="7" fillId="0" borderId="17" xfId="0" applyNumberFormat="1" applyFont="1" applyBorder="1"/>
    <xf numFmtId="43" fontId="7" fillId="0" borderId="14" xfId="0" applyNumberFormat="1" applyFont="1" applyBorder="1"/>
    <xf numFmtId="0" fontId="7" fillId="0" borderId="17" xfId="0" applyFont="1" applyBorder="1" applyProtection="1">
      <protection locked="0"/>
    </xf>
    <xf numFmtId="0" fontId="7" fillId="0" borderId="0" xfId="0" applyFont="1" applyProtection="1">
      <protection locked="0"/>
    </xf>
    <xf numFmtId="43" fontId="7" fillId="0" borderId="10" xfId="0" applyNumberFormat="1" applyFont="1" applyBorder="1"/>
    <xf numFmtId="43" fontId="7" fillId="0" borderId="11" xfId="0" applyNumberFormat="1" applyFont="1" applyBorder="1"/>
    <xf numFmtId="0" fontId="15" fillId="0" borderId="8" xfId="0" applyFont="1" applyBorder="1"/>
    <xf numFmtId="0" fontId="15" fillId="0" borderId="4" xfId="0" applyFont="1" applyBorder="1"/>
    <xf numFmtId="43" fontId="7" fillId="0" borderId="16" xfId="0" applyNumberFormat="1" applyFont="1" applyBorder="1"/>
    <xf numFmtId="43" fontId="7" fillId="0" borderId="13" xfId="0" applyNumberFormat="1" applyFont="1" applyBorder="1"/>
    <xf numFmtId="0" fontId="7" fillId="0" borderId="35" xfId="0" applyFont="1" applyBorder="1"/>
    <xf numFmtId="0" fontId="31" fillId="0" borderId="0" xfId="0" applyFont="1" applyAlignment="1">
      <alignment horizontal="left" vertical="center"/>
    </xf>
    <xf numFmtId="0" fontId="7" fillId="0" borderId="0" xfId="0" applyFont="1" applyAlignment="1">
      <alignment horizontal="center"/>
    </xf>
    <xf numFmtId="0" fontId="14" fillId="0" borderId="17" xfId="0" applyFont="1" applyBorder="1" applyProtection="1">
      <protection locked="0"/>
    </xf>
    <xf numFmtId="0" fontId="14" fillId="0" borderId="0" xfId="0" applyFont="1" applyProtection="1">
      <protection locked="0"/>
    </xf>
    <xf numFmtId="0" fontId="27" fillId="0" borderId="0" xfId="0" applyFont="1" applyAlignment="1" applyProtection="1">
      <alignment horizontal="left" vertical="center"/>
      <protection locked="0"/>
    </xf>
    <xf numFmtId="166" fontId="35" fillId="0" borderId="8" xfId="0" applyNumberFormat="1" applyFont="1" applyBorder="1" applyAlignment="1">
      <alignment horizontal="center" vertical="center"/>
    </xf>
    <xf numFmtId="166" fontId="35" fillId="0" borderId="4" xfId="0" applyNumberFormat="1" applyFont="1" applyBorder="1" applyAlignment="1">
      <alignment horizontal="center" vertical="center"/>
    </xf>
    <xf numFmtId="166" fontId="35" fillId="0" borderId="9" xfId="0" applyNumberFormat="1" applyFont="1" applyBorder="1" applyAlignment="1">
      <alignment horizontal="center" vertical="center"/>
    </xf>
    <xf numFmtId="0" fontId="36" fillId="0" borderId="0" xfId="0" applyFont="1" applyAlignment="1">
      <alignment horizontal="center"/>
    </xf>
    <xf numFmtId="0" fontId="14" fillId="0" borderId="0" xfId="0" applyFont="1" applyAlignment="1">
      <alignment wrapText="1"/>
    </xf>
    <xf numFmtId="0" fontId="14" fillId="0" borderId="14" xfId="0" applyFont="1" applyBorder="1" applyAlignment="1">
      <alignment wrapText="1"/>
    </xf>
    <xf numFmtId="0" fontId="15" fillId="0" borderId="0" xfId="0" applyFont="1"/>
    <xf numFmtId="0" fontId="15" fillId="0" borderId="14" xfId="0" applyFont="1" applyBorder="1"/>
    <xf numFmtId="0" fontId="24" fillId="0" borderId="48" xfId="0" applyFont="1" applyBorder="1" applyAlignment="1">
      <alignment horizontal="left" vertical="center"/>
    </xf>
    <xf numFmtId="0" fontId="24" fillId="0" borderId="3" xfId="0" applyFont="1" applyBorder="1" applyAlignment="1">
      <alignment horizontal="left" vertical="center"/>
    </xf>
    <xf numFmtId="0" fontId="11" fillId="0" borderId="34" xfId="0" applyFont="1" applyBorder="1" applyAlignment="1">
      <alignment horizontal="left" vertical="center"/>
    </xf>
    <xf numFmtId="0" fontId="11" fillId="0" borderId="40" xfId="0" applyFont="1" applyBorder="1" applyAlignment="1">
      <alignment horizontal="left" vertical="center"/>
    </xf>
    <xf numFmtId="0" fontId="11" fillId="0" borderId="1" xfId="0" applyFont="1" applyBorder="1" applyAlignment="1">
      <alignment horizontal="left" vertical="center"/>
    </xf>
    <xf numFmtId="0" fontId="11" fillId="0" borderId="32" xfId="0" applyFont="1" applyBorder="1" applyAlignment="1">
      <alignment horizontal="left" vertical="center"/>
    </xf>
    <xf numFmtId="0" fontId="15" fillId="0" borderId="2" xfId="0" applyFont="1" applyBorder="1" applyAlignment="1">
      <alignment horizontal="left" wrapText="1"/>
    </xf>
    <xf numFmtId="0" fontId="15" fillId="0" borderId="50" xfId="0" applyFont="1" applyBorder="1" applyAlignment="1">
      <alignment horizontal="left" wrapText="1"/>
    </xf>
    <xf numFmtId="0" fontId="14" fillId="0" borderId="0" xfId="0" applyFont="1"/>
    <xf numFmtId="0" fontId="14" fillId="0" borderId="14" xfId="0" applyFont="1" applyBorder="1"/>
    <xf numFmtId="0" fontId="15" fillId="0" borderId="0" xfId="0" applyFont="1" applyAlignment="1">
      <alignment horizontal="left" wrapText="1"/>
    </xf>
    <xf numFmtId="0" fontId="15" fillId="0" borderId="14" xfId="0" applyFont="1" applyBorder="1" applyAlignment="1">
      <alignment horizontal="left" wrapText="1"/>
    </xf>
    <xf numFmtId="0" fontId="15" fillId="0" borderId="0" xfId="0" applyFont="1" applyAlignment="1">
      <alignment horizontal="center" vertical="center"/>
    </xf>
    <xf numFmtId="8" fontId="10" fillId="0" borderId="0" xfId="0" quotePrefix="1" applyNumberFormat="1" applyFont="1" applyAlignment="1">
      <alignment horizontal="center" vertical="center"/>
    </xf>
    <xf numFmtId="0" fontId="7" fillId="0" borderId="8"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9" xfId="0" applyFont="1" applyBorder="1" applyAlignment="1" applyProtection="1">
      <alignment horizontal="center" wrapText="1"/>
      <protection locked="0"/>
    </xf>
    <xf numFmtId="43" fontId="7" fillId="0" borderId="8" xfId="0" applyNumberFormat="1" applyFont="1" applyBorder="1" applyAlignment="1" applyProtection="1">
      <alignment horizontal="center"/>
      <protection locked="0"/>
    </xf>
    <xf numFmtId="43" fontId="7" fillId="0" borderId="9" xfId="0" applyNumberFormat="1" applyFont="1" applyBorder="1" applyAlignment="1" applyProtection="1">
      <alignment horizontal="center"/>
      <protection locked="0"/>
    </xf>
    <xf numFmtId="0" fontId="1" fillId="0" borderId="0" xfId="0" applyFont="1" applyAlignment="1" applyProtection="1">
      <alignment horizontal="left"/>
      <protection locked="0"/>
    </xf>
    <xf numFmtId="0" fontId="27" fillId="0" borderId="0" xfId="0" applyFont="1" applyAlignment="1">
      <alignment horizontal="center" vertical="center"/>
    </xf>
    <xf numFmtId="0" fontId="27" fillId="0" borderId="30" xfId="0" applyFont="1" applyBorder="1" applyAlignment="1">
      <alignment horizontal="center" vertical="center"/>
    </xf>
    <xf numFmtId="0" fontId="7" fillId="0" borderId="36" xfId="0" applyFont="1" applyBorder="1"/>
    <xf numFmtId="0" fontId="1" fillId="0" borderId="37" xfId="0" applyFont="1" applyBorder="1" applyAlignment="1" applyProtection="1">
      <alignment horizontal="left"/>
      <protection locked="0"/>
    </xf>
    <xf numFmtId="0" fontId="27" fillId="0" borderId="37" xfId="0" applyFont="1" applyBorder="1" applyAlignment="1">
      <alignment horizontal="center" vertical="center"/>
    </xf>
    <xf numFmtId="0" fontId="27" fillId="0" borderId="31" xfId="0" applyFont="1" applyBorder="1" applyAlignment="1">
      <alignment horizontal="center" vertical="center"/>
    </xf>
    <xf numFmtId="0" fontId="15" fillId="0" borderId="35"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30" xfId="0" applyFont="1" applyBorder="1" applyAlignment="1">
      <alignment horizontal="left" vertical="center"/>
    </xf>
    <xf numFmtId="0" fontId="24" fillId="0" borderId="0" xfId="0" applyFont="1" applyAlignment="1">
      <alignment horizontal="center" vertical="center"/>
    </xf>
    <xf numFmtId="43" fontId="1" fillId="0" borderId="8" xfId="0" applyNumberFormat="1" applyFont="1" applyBorder="1" applyAlignment="1" applyProtection="1">
      <alignment horizontal="right" vertical="center"/>
      <protection locked="0"/>
    </xf>
    <xf numFmtId="43" fontId="1" fillId="0" borderId="9" xfId="0" applyNumberFormat="1" applyFont="1" applyBorder="1" applyAlignment="1" applyProtection="1">
      <alignment horizontal="right" vertical="center"/>
      <protection locked="0"/>
    </xf>
    <xf numFmtId="0" fontId="7" fillId="0" borderId="8"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19" xfId="0" applyFont="1" applyBorder="1" applyAlignment="1">
      <alignment horizontal="left" vertical="center" wrapText="1" indent="1"/>
    </xf>
    <xf numFmtId="43" fontId="4" fillId="0" borderId="0" xfId="0" quotePrefix="1" applyNumberFormat="1" applyFont="1" applyAlignment="1" applyProtection="1">
      <alignment horizontal="right" indent="2"/>
      <protection locked="0"/>
    </xf>
    <xf numFmtId="43" fontId="4" fillId="0" borderId="14" xfId="0" quotePrefix="1" applyNumberFormat="1" applyFont="1" applyBorder="1" applyAlignment="1" applyProtection="1">
      <alignment horizontal="right" indent="2"/>
      <protection locked="0"/>
    </xf>
    <xf numFmtId="0" fontId="6" fillId="0" borderId="15" xfId="0" applyFont="1" applyBorder="1" applyAlignment="1">
      <alignment horizontal="left" wrapText="1" indent="1"/>
    </xf>
    <xf numFmtId="0" fontId="1" fillId="0" borderId="8" xfId="0" applyFont="1" applyBorder="1" applyAlignment="1">
      <alignment horizontal="center" wrapText="1"/>
    </xf>
    <xf numFmtId="0" fontId="1" fillId="0" borderId="4" xfId="0" applyFont="1" applyBorder="1" applyAlignment="1">
      <alignment horizontal="center" wrapText="1"/>
    </xf>
    <xf numFmtId="43" fontId="7" fillId="0" borderId="8" xfId="0" quotePrefix="1" applyNumberFormat="1" applyFont="1" applyBorder="1" applyAlignment="1" applyProtection="1">
      <alignment horizontal="right" vertical="center" indent="2"/>
      <protection locked="0"/>
    </xf>
    <xf numFmtId="43" fontId="7" fillId="0" borderId="9" xfId="0" quotePrefix="1" applyNumberFormat="1" applyFont="1" applyBorder="1" applyAlignment="1" applyProtection="1">
      <alignment horizontal="right" vertical="center" indent="2"/>
      <protection locked="0"/>
    </xf>
    <xf numFmtId="165" fontId="20" fillId="0" borderId="8" xfId="0" applyNumberFormat="1" applyFont="1" applyBorder="1" applyAlignment="1" applyProtection="1">
      <alignment horizontal="center"/>
      <protection locked="0"/>
    </xf>
    <xf numFmtId="165" fontId="20" fillId="0" borderId="9" xfId="0" applyNumberFormat="1" applyFont="1" applyBorder="1" applyAlignment="1" applyProtection="1">
      <alignment horizontal="center"/>
      <protection locked="0"/>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24" fillId="0" borderId="33" xfId="0" applyFont="1" applyBorder="1" applyAlignment="1">
      <alignment vertical="center"/>
    </xf>
    <xf numFmtId="0" fontId="24" fillId="0" borderId="43" xfId="0" applyFont="1" applyBorder="1" applyAlignment="1">
      <alignment vertical="center"/>
    </xf>
    <xf numFmtId="0" fontId="27" fillId="0" borderId="0" xfId="0" applyFont="1" applyAlignment="1" applyProtection="1">
      <alignment horizontal="left"/>
      <protection locked="0"/>
    </xf>
    <xf numFmtId="0" fontId="27" fillId="0" borderId="14" xfId="0" applyFont="1" applyBorder="1" applyAlignment="1" applyProtection="1">
      <alignment horizontal="left"/>
      <protection locked="0"/>
    </xf>
    <xf numFmtId="166" fontId="11" fillId="0" borderId="8" xfId="0" applyNumberFormat="1" applyFont="1" applyBorder="1" applyAlignment="1">
      <alignment horizontal="center"/>
    </xf>
    <xf numFmtId="166" fontId="11" fillId="0" borderId="4" xfId="0" applyNumberFormat="1" applyFont="1" applyBorder="1" applyAlignment="1">
      <alignment horizontal="center"/>
    </xf>
    <xf numFmtId="166" fontId="11" fillId="0" borderId="9" xfId="0" applyNumberFormat="1" applyFont="1" applyBorder="1" applyAlignment="1">
      <alignment horizontal="center"/>
    </xf>
    <xf numFmtId="0" fontId="28" fillId="0" borderId="14" xfId="0" applyFont="1" applyBorder="1"/>
    <xf numFmtId="0" fontId="11" fillId="0" borderId="8"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27" fillId="0" borderId="0" xfId="0" applyFont="1" applyAlignment="1">
      <alignment horizontal="left" vertical="center"/>
    </xf>
    <xf numFmtId="0" fontId="30" fillId="0" borderId="0" xfId="0" applyFont="1" applyAlignment="1">
      <alignment horizontal="left" vertical="center"/>
    </xf>
    <xf numFmtId="0" fontId="2" fillId="0" borderId="0" xfId="0" applyFont="1" applyAlignment="1">
      <alignment horizontal="left"/>
    </xf>
    <xf numFmtId="167" fontId="24" fillId="0" borderId="8" xfId="0" applyNumberFormat="1" applyFont="1" applyBorder="1" applyAlignment="1" applyProtection="1">
      <alignment horizontal="center" vertical="center"/>
      <protection locked="0"/>
    </xf>
    <xf numFmtId="167" fontId="24" fillId="0" borderId="9" xfId="0" applyNumberFormat="1" applyFont="1" applyBorder="1" applyAlignment="1" applyProtection="1">
      <alignment horizontal="center" vertical="center"/>
      <protection locked="0"/>
    </xf>
    <xf numFmtId="0" fontId="15" fillId="0" borderId="0" xfId="0" applyFont="1" applyAlignment="1">
      <alignment wrapText="1"/>
    </xf>
    <xf numFmtId="0" fontId="15" fillId="0" borderId="14" xfId="0" applyFont="1" applyBorder="1" applyAlignment="1">
      <alignment wrapText="1"/>
    </xf>
    <xf numFmtId="8" fontId="10" fillId="0" borderId="0" xfId="0" quotePrefix="1" applyNumberFormat="1" applyFont="1" applyAlignment="1">
      <alignment horizontal="center"/>
    </xf>
    <xf numFmtId="43" fontId="7" fillId="0" borderId="17" xfId="0" quotePrefix="1" applyNumberFormat="1" applyFont="1" applyBorder="1" applyAlignment="1" applyProtection="1">
      <alignment horizontal="right" vertical="center" indent="2"/>
      <protection locked="0"/>
    </xf>
    <xf numFmtId="43" fontId="7" fillId="0" borderId="14" xfId="0" quotePrefix="1" applyNumberFormat="1" applyFont="1" applyBorder="1" applyAlignment="1" applyProtection="1">
      <alignment horizontal="right" vertical="center" indent="2"/>
      <protection locked="0"/>
    </xf>
    <xf numFmtId="0" fontId="24" fillId="0" borderId="40" xfId="0" applyFont="1" applyBorder="1" applyAlignment="1">
      <alignment horizontal="left" vertical="center"/>
    </xf>
    <xf numFmtId="0" fontId="24" fillId="0" borderId="32" xfId="0" applyFont="1" applyBorder="1" applyAlignment="1">
      <alignment horizontal="left" vertical="center"/>
    </xf>
    <xf numFmtId="0" fontId="31" fillId="0" borderId="0" xfId="0" applyFont="1" applyAlignment="1">
      <alignment horizontal="left" vertical="top"/>
    </xf>
    <xf numFmtId="0" fontId="14" fillId="0" borderId="5" xfId="0" applyFont="1" applyBorder="1" applyAlignment="1">
      <alignment wrapText="1"/>
    </xf>
    <xf numFmtId="0" fontId="14" fillId="0" borderId="11" xfId="0" applyFont="1" applyBorder="1" applyAlignment="1">
      <alignment wrapText="1"/>
    </xf>
    <xf numFmtId="0" fontId="11" fillId="0" borderId="23" xfId="0" applyFont="1" applyBorder="1" applyAlignment="1">
      <alignment vertical="center"/>
    </xf>
    <xf numFmtId="0" fontId="11" fillId="0" borderId="24" xfId="0" applyFont="1" applyBorder="1" applyAlignment="1">
      <alignment vertical="center"/>
    </xf>
    <xf numFmtId="0" fontId="18" fillId="0" borderId="23" xfId="0" applyFont="1" applyBorder="1" applyAlignment="1">
      <alignment wrapText="1"/>
    </xf>
    <xf numFmtId="43" fontId="11" fillId="0" borderId="8" xfId="0" applyNumberFormat="1" applyFont="1" applyBorder="1" applyAlignment="1">
      <alignment horizontal="center"/>
    </xf>
    <xf numFmtId="43" fontId="11" fillId="0" borderId="9" xfId="0" applyNumberFormat="1" applyFont="1" applyBorder="1" applyAlignment="1">
      <alignment horizontal="center"/>
    </xf>
    <xf numFmtId="0" fontId="8" fillId="0" borderId="0" xfId="0" applyFont="1" applyAlignment="1">
      <alignment horizontal="left" vertical="center"/>
    </xf>
    <xf numFmtId="43" fontId="11" fillId="0" borderId="8" xfId="0" applyNumberFormat="1" applyFont="1" applyBorder="1" applyAlignment="1" applyProtection="1">
      <alignment horizontal="center"/>
      <protection locked="0"/>
    </xf>
    <xf numFmtId="43" fontId="11" fillId="0" borderId="9" xfId="0" applyNumberFormat="1" applyFont="1" applyBorder="1" applyAlignment="1" applyProtection="1">
      <alignment horizontal="center"/>
      <protection locked="0"/>
    </xf>
    <xf numFmtId="0" fontId="20" fillId="0" borderId="0" xfId="0" applyFont="1" applyAlignment="1">
      <alignment horizontal="left" vertical="center"/>
    </xf>
    <xf numFmtId="0" fontId="1" fillId="0" borderId="8" xfId="0" applyFont="1" applyBorder="1" applyAlignment="1">
      <alignment horizontal="left" wrapText="1"/>
    </xf>
    <xf numFmtId="0" fontId="1" fillId="0" borderId="4" xfId="0" applyFont="1" applyBorder="1" applyAlignment="1">
      <alignment horizontal="left" wrapText="1"/>
    </xf>
    <xf numFmtId="0" fontId="1" fillId="0" borderId="9" xfId="0" applyFont="1" applyBorder="1" applyAlignment="1">
      <alignment horizontal="left" wrapText="1"/>
    </xf>
    <xf numFmtId="43" fontId="34" fillId="0" borderId="8" xfId="0" quotePrefix="1" applyNumberFormat="1" applyFont="1" applyBorder="1" applyAlignment="1" applyProtection="1">
      <alignment horizontal="center" vertical="center"/>
      <protection locked="0"/>
    </xf>
    <xf numFmtId="43" fontId="34" fillId="0" borderId="9" xfId="0" quotePrefix="1" applyNumberFormat="1" applyFont="1" applyBorder="1" applyAlignment="1" applyProtection="1">
      <alignment horizontal="center" vertical="center"/>
      <protection locked="0"/>
    </xf>
    <xf numFmtId="0" fontId="6" fillId="0" borderId="17" xfId="0" applyFont="1" applyBorder="1" applyAlignment="1">
      <alignment horizontal="left" wrapText="1"/>
    </xf>
    <xf numFmtId="0" fontId="6" fillId="0" borderId="0" xfId="0" applyFont="1" applyAlignment="1">
      <alignment horizontal="left" wrapText="1"/>
    </xf>
    <xf numFmtId="4" fontId="7" fillId="0" borderId="16" xfId="0" applyNumberFormat="1" applyFont="1" applyBorder="1" applyAlignment="1">
      <alignment horizontal="right"/>
    </xf>
    <xf numFmtId="4" fontId="7" fillId="0" borderId="13" xfId="0" applyNumberFormat="1" applyFont="1" applyBorder="1" applyAlignment="1">
      <alignment horizontal="right"/>
    </xf>
    <xf numFmtId="43" fontId="7" fillId="0" borderId="10" xfId="0" applyNumberFormat="1" applyFont="1" applyBorder="1" applyAlignment="1" applyProtection="1">
      <alignment horizontal="center"/>
      <protection locked="0"/>
    </xf>
    <xf numFmtId="43" fontId="7" fillId="0" borderId="11" xfId="0" applyNumberFormat="1" applyFont="1" applyBorder="1" applyAlignment="1" applyProtection="1">
      <alignment horizontal="center"/>
      <protection locked="0"/>
    </xf>
    <xf numFmtId="43" fontId="4" fillId="0" borderId="17" xfId="0" quotePrefix="1" applyNumberFormat="1" applyFont="1" applyBorder="1" applyAlignment="1" applyProtection="1">
      <alignment horizontal="center"/>
      <protection locked="0"/>
    </xf>
    <xf numFmtId="43" fontId="4" fillId="0" borderId="14" xfId="0" quotePrefix="1" applyNumberFormat="1" applyFont="1" applyBorder="1" applyAlignment="1" applyProtection="1">
      <alignment horizontal="center"/>
      <protection locked="0"/>
    </xf>
    <xf numFmtId="0" fontId="7" fillId="0" borderId="18" xfId="0" applyFont="1" applyBorder="1" applyAlignment="1">
      <alignment horizontal="left" vertical="center" wrapText="1" inden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11" fillId="0" borderId="0" xfId="0" applyFont="1" applyAlignment="1" applyProtection="1">
      <alignment horizontal="left" vertical="center"/>
      <protection locked="0"/>
    </xf>
    <xf numFmtId="0" fontId="11" fillId="0" borderId="0" xfId="0" applyFont="1" applyAlignment="1" applyProtection="1">
      <alignment horizontal="left" vertical="top"/>
      <protection locked="0"/>
    </xf>
    <xf numFmtId="43" fontId="7" fillId="0" borderId="16" xfId="0" applyNumberFormat="1" applyFont="1" applyBorder="1" applyAlignment="1">
      <alignment horizontal="center"/>
    </xf>
    <xf numFmtId="43" fontId="7" fillId="0" borderId="13" xfId="0" applyNumberFormat="1" applyFont="1" applyBorder="1" applyAlignment="1">
      <alignment horizontal="center"/>
    </xf>
    <xf numFmtId="0" fontId="15" fillId="0" borderId="16" xfId="0" applyFont="1" applyBorder="1" applyAlignment="1">
      <alignment horizontal="left"/>
    </xf>
    <xf numFmtId="0" fontId="15" fillId="0" borderId="12" xfId="0" applyFont="1" applyBorder="1" applyAlignment="1">
      <alignment horizontal="left"/>
    </xf>
    <xf numFmtId="0" fontId="15" fillId="0" borderId="13" xfId="0" applyFont="1" applyBorder="1" applyAlignment="1">
      <alignment horizontal="left"/>
    </xf>
    <xf numFmtId="0" fontId="41" fillId="0" borderId="56" xfId="0" applyFont="1" applyBorder="1" applyAlignment="1">
      <alignment vertical="center" wrapText="1"/>
    </xf>
    <xf numFmtId="0" fontId="41" fillId="0" borderId="55" xfId="0" applyFont="1" applyBorder="1" applyAlignment="1">
      <alignment vertical="center" wrapText="1"/>
    </xf>
  </cellXfs>
  <cellStyles count="1">
    <cellStyle name="Normal" xfId="0" builtinId="0"/>
  </cellStyles>
  <dxfs count="5">
    <dxf>
      <fill>
        <patternFill>
          <bgColor rgb="FFFFFFFF"/>
        </patternFill>
      </fill>
    </dxf>
    <dxf>
      <fill>
        <patternFill>
          <bgColor rgb="FFFFFFFF"/>
        </patternFill>
      </fill>
    </dxf>
    <dxf>
      <fill>
        <patternFill>
          <bgColor rgb="FFFFFFFF"/>
        </patternFill>
      </fill>
    </dxf>
    <dxf>
      <fill>
        <patternFill>
          <bgColor theme="0"/>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1E7FF"/>
      <color rgb="FFDDFFFF"/>
      <color rgb="FFCCFFFF"/>
      <color rgb="FFCCECFF"/>
      <color rgb="FFF0F8FA"/>
      <color rgb="FFF6FBFC"/>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376671</xdr:colOff>
      <xdr:row>1</xdr:row>
      <xdr:rowOff>32038</xdr:rowOff>
    </xdr:from>
    <xdr:to>
      <xdr:col>9</xdr:col>
      <xdr:colOff>707689</xdr:colOff>
      <xdr:row>5</xdr:row>
      <xdr:rowOff>48530</xdr:rowOff>
    </xdr:to>
    <xdr:pic>
      <xdr:nvPicPr>
        <xdr:cNvPr id="5" name="Picture 4" descr="theWI_logo_copy 2.jpg">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5121" y="298738"/>
          <a:ext cx="1127943" cy="1016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1009650</xdr:colOff>
      <xdr:row>157</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476375" y="4159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1009650</xdr:colOff>
      <xdr:row>157</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476375" y="4159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1009650</xdr:colOff>
      <xdr:row>157</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476375" y="41595675"/>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twoCellAnchor>
    <xdr:from>
      <xdr:col>2</xdr:col>
      <xdr:colOff>25978</xdr:colOff>
      <xdr:row>155</xdr:row>
      <xdr:rowOff>43295</xdr:rowOff>
    </xdr:from>
    <xdr:to>
      <xdr:col>9</xdr:col>
      <xdr:colOff>701386</xdr:colOff>
      <xdr:row>157</xdr:row>
      <xdr:rowOff>8659</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493569" y="40888227"/>
          <a:ext cx="7611340" cy="8607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a:solidFill>
                <a:schemeClr val="dk1"/>
              </a:solidFill>
              <a:effectLst/>
              <a:latin typeface="Arial" panose="020B0604020202020204" pitchFamily="34" charset="0"/>
              <a:ea typeface="+mn-ea"/>
              <a:cs typeface="Arial" panose="020B0604020202020204" pitchFamily="34" charset="0"/>
            </a:rPr>
            <a:t>I report on the Receipts and Payments Accounts set out on the attached Financial Statement pages 1-3 for the above named WI for the year ended  .....</a:t>
          </a:r>
        </a:p>
        <a:p>
          <a:pPr>
            <a:spcAft>
              <a:spcPts val="0"/>
            </a:spcAft>
          </a:pPr>
          <a:r>
            <a:rPr lang="en-GB" sz="1100">
              <a:solidFill>
                <a:schemeClr val="dk1"/>
              </a:solidFill>
              <a:effectLst/>
              <a:latin typeface="Arial" panose="020B0604020202020204" pitchFamily="34" charset="0"/>
              <a:ea typeface="+mn-ea"/>
              <a:cs typeface="Arial" panose="020B0604020202020204" pitchFamily="34" charset="0"/>
            </a:rPr>
            <a:t>		</a:t>
          </a:r>
        </a:p>
        <a:p>
          <a:r>
            <a:rPr lang="en-GB" sz="1100" b="1">
              <a:solidFill>
                <a:schemeClr val="dk1"/>
              </a:solidFill>
              <a:effectLst/>
              <a:latin typeface="Arial" panose="020B0604020202020204" pitchFamily="34" charset="0"/>
              <a:ea typeface="+mn-ea"/>
              <a:cs typeface="Arial" panose="020B0604020202020204" pitchFamily="34" charset="0"/>
            </a:rPr>
            <a:t>Respective responsibilities of trustees and examiner</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The trustees are responsible for the preparation of the accounts.  The trustees consider that an audit is not required for this year under section 144(2) of the Charities Act 2011 (the 2011 Act) and that an independent examination is needed. </a:t>
          </a:r>
        </a:p>
        <a:p>
          <a:r>
            <a:rPr lang="en-GB" sz="1100">
              <a:solidFill>
                <a:schemeClr val="dk1"/>
              </a:solidFill>
              <a:effectLst/>
              <a:latin typeface="Arial" panose="020B0604020202020204" pitchFamily="34" charset="0"/>
              <a:ea typeface="+mn-ea"/>
              <a:cs typeface="Arial" panose="020B0604020202020204" pitchFamily="34" charset="0"/>
            </a:rPr>
            <a:t> </a:t>
          </a:r>
          <a:endParaRPr lang="en-GB" sz="8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Having satisfied myself that the charity is eligible for independent examination, it is my responsibility to:</a:t>
          </a:r>
        </a:p>
        <a:p>
          <a:r>
            <a:rPr lang="en-GB" sz="1100">
              <a:solidFill>
                <a:schemeClr val="dk1"/>
              </a:solidFill>
              <a:effectLst/>
              <a:latin typeface="Arial" panose="020B0604020202020204" pitchFamily="34" charset="0"/>
              <a:ea typeface="+mn-ea"/>
              <a:cs typeface="Arial" panose="020B0604020202020204" pitchFamily="34" charset="0"/>
            </a:rPr>
            <a:t> </a:t>
          </a:r>
        </a:p>
        <a:p>
          <a:pPr marL="171450" lvl="0" indent="-171450">
            <a:buFont typeface="Arial" panose="020B0604020202020204" pitchFamily="34" charset="0"/>
            <a:buChar char="•"/>
          </a:pPr>
          <a:r>
            <a:rPr lang="en-GB" sz="1100">
              <a:solidFill>
                <a:schemeClr val="dk1"/>
              </a:solidFill>
              <a:effectLst/>
              <a:latin typeface="Arial" panose="020B0604020202020204" pitchFamily="34" charset="0"/>
              <a:ea typeface="+mn-ea"/>
              <a:cs typeface="Arial" panose="020B0604020202020204" pitchFamily="34" charset="0"/>
            </a:rPr>
            <a:t>examine the accounts under section 145 of the 2011 Act;</a:t>
          </a:r>
        </a:p>
        <a:p>
          <a:pPr marL="171450" lvl="0" indent="-171450">
            <a:buFont typeface="Arial" panose="020B0604020202020204" pitchFamily="34" charset="0"/>
            <a:buChar char="•"/>
          </a:pPr>
          <a:r>
            <a:rPr lang="en-GB" sz="1100">
              <a:solidFill>
                <a:schemeClr val="dk1"/>
              </a:solidFill>
              <a:effectLst/>
              <a:latin typeface="Arial" panose="020B0604020202020204" pitchFamily="34" charset="0"/>
              <a:ea typeface="+mn-ea"/>
              <a:cs typeface="Arial" panose="020B0604020202020204" pitchFamily="34" charset="0"/>
            </a:rPr>
            <a:t>follow the procedures laid down in the general Directions given by the Charity Commission under section 145(5)(b) of the 2011 Act; and</a:t>
          </a:r>
        </a:p>
        <a:p>
          <a:pPr marL="171450" lvl="0" indent="-171450">
            <a:buFont typeface="Arial" panose="020B0604020202020204" pitchFamily="34" charset="0"/>
            <a:buChar char="•"/>
          </a:pPr>
          <a:r>
            <a:rPr lang="en-GB" sz="1100">
              <a:solidFill>
                <a:schemeClr val="dk1"/>
              </a:solidFill>
              <a:effectLst/>
              <a:latin typeface="Arial" panose="020B0604020202020204" pitchFamily="34" charset="0"/>
              <a:ea typeface="+mn-ea"/>
              <a:cs typeface="Arial" panose="020B0604020202020204" pitchFamily="34" charset="0"/>
            </a:rPr>
            <a:t>state whether particular matters have come to my attention.</a:t>
          </a:r>
        </a:p>
        <a:p>
          <a:pPr>
            <a:spcAft>
              <a:spcPts val="600"/>
            </a:spcAft>
          </a:pPr>
          <a:endParaRPr lang="en-GB" sz="1100">
            <a:effectLst/>
            <a:latin typeface="Arial" panose="020B0604020202020204" pitchFamily="34" charset="0"/>
            <a:cs typeface="Arial" panose="020B0604020202020204" pitchFamily="34" charset="0"/>
          </a:endParaRPr>
        </a:p>
        <a:p>
          <a:pPr>
            <a:spcAft>
              <a:spcPts val="0"/>
            </a:spcAft>
          </a:pPr>
          <a:r>
            <a:rPr lang="en-GB" sz="1100" b="1">
              <a:solidFill>
                <a:schemeClr val="dk1"/>
              </a:solidFill>
              <a:effectLst/>
              <a:latin typeface="Arial" panose="020B0604020202020204" pitchFamily="34" charset="0"/>
              <a:ea typeface="+mn-ea"/>
              <a:cs typeface="Arial" panose="020B0604020202020204" pitchFamily="34" charset="0"/>
            </a:rPr>
            <a:t>Basis of Independent Examiner's report</a:t>
          </a:r>
          <a:endParaRPr lang="en-GB" sz="1100" b="1">
            <a:effectLst/>
            <a:latin typeface="Arial" panose="020B0604020202020204" pitchFamily="34" charset="0"/>
            <a:cs typeface="Arial" panose="020B0604020202020204" pitchFamily="34" charset="0"/>
          </a:endParaRPr>
        </a:p>
        <a:p>
          <a:pPr>
            <a:spcAft>
              <a:spcPts val="600"/>
            </a:spcAft>
          </a:pPr>
          <a:r>
            <a:rPr lang="en-GB" sz="1100">
              <a:solidFill>
                <a:schemeClr val="dk1"/>
              </a:solidFill>
              <a:effectLst/>
              <a:latin typeface="Arial" panose="020B0604020202020204" pitchFamily="34" charset="0"/>
              <a:ea typeface="+mn-ea"/>
              <a:cs typeface="Arial" panose="020B0604020202020204" pitchFamily="34" charset="0"/>
            </a:rPr>
            <a:t>My examination was carried out in accordance with the general Directions given by the Charity Commission. An examination includes a review of the accounting records kept by the charity and a comparison of the accounts presented with those records. It also includes consideration of any unusual items or disclosures in the accounts, and seeking explanations from you as trustees concerning any such matters. The procedures undertaken do not provide all the evidence that would be required in an audit and consequently no opinion is given as to whether the accounts present a ‘true and fair view’ and the report is limited to those matters set out in the next statement. </a:t>
          </a:r>
          <a:endParaRPr lang="en-GB" sz="1100">
            <a:effectLst/>
            <a:latin typeface="Arial" panose="020B0604020202020204" pitchFamily="34" charset="0"/>
            <a:cs typeface="Arial" panose="020B0604020202020204" pitchFamily="34" charset="0"/>
          </a:endParaRPr>
        </a:p>
        <a:p>
          <a:pPr>
            <a:spcAft>
              <a:spcPts val="600"/>
            </a:spcAft>
          </a:pPr>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Independent Examiner's </a:t>
          </a:r>
          <a:r>
            <a:rPr lang="en-GB" sz="1100" b="1" noProof="0">
              <a:solidFill>
                <a:schemeClr val="dk1"/>
              </a:solidFill>
              <a:effectLst/>
              <a:latin typeface="Arial" panose="020B0604020202020204" pitchFamily="34" charset="0"/>
              <a:ea typeface="+mn-ea"/>
              <a:cs typeface="Arial" panose="020B0604020202020204" pitchFamily="34" charset="0"/>
            </a:rPr>
            <a:t>Statement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 connection with my examination no matter has come to my attention, (other than disclosed below*):</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400"/>
            </a:spcAft>
            <a:buClrTx/>
            <a:buSzTx/>
            <a:buFont typeface="+mj-lt"/>
            <a:buAutoNum type="arabicPeriod"/>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which gives me reasonable cause to believe that, in any material respect, the requirements:</a:t>
          </a:r>
        </a:p>
        <a:p>
          <a:pPr marL="360000" marR="0" lvl="0" indent="-171450" defTabSz="914400" eaLnBrk="1" fontAlgn="auto" latinLnBrk="0" hangingPunct="1">
            <a:lnSpc>
              <a:spcPct val="100000"/>
            </a:lnSpc>
            <a:spcBef>
              <a:spcPts val="0"/>
            </a:spcBef>
            <a:spcAft>
              <a:spcPts val="400"/>
            </a:spcAft>
            <a:buClrTx/>
            <a:buSzTx/>
            <a:buFont typeface="Arial" panose="020B0604020202020204" pitchFamily="34" charset="0"/>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 keep accounting records in accordance with Section 130 of the Charities Act 2011;  and</a:t>
          </a:r>
        </a:p>
        <a:p>
          <a:pPr marL="36000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 prepare accounts which accord with the accounting records and comply with the accounting requirements of the Charities Act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have not been met; or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28600" marR="0" lvl="0" indent="-228600" defTabSz="914400" eaLnBrk="1" fontAlgn="auto" latinLnBrk="0" hangingPunct="1">
            <a:lnSpc>
              <a:spcPct val="100000"/>
            </a:lnSpc>
            <a:spcBef>
              <a:spcPts val="0"/>
            </a:spcBef>
            <a:spcAft>
              <a:spcPts val="0"/>
            </a:spcAft>
            <a:buClrTx/>
            <a:buSzTx/>
            <a:buFont typeface="+mj-lt"/>
            <a:buAutoNum type="arabicPeriod" startAt="2"/>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 which, in my opinion, attention should be drawn in order to enable a proper understanding of the accounts to be reached.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r>
            <a:rPr kumimoji="0" lang="en-GB" sz="11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Please delete the words in brackets if they do not apply</a:t>
          </a:r>
          <a:r>
            <a:rPr kumimoji="0" lang="en-GB" sz="12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Comments:</a:t>
          </a:r>
        </a:p>
        <a:p>
          <a:pPr>
            <a:spcAft>
              <a:spcPts val="600"/>
            </a:spcAft>
          </a:pPr>
          <a:endParaRPr lang="en-GB" sz="1200" i="1">
            <a:solidFill>
              <a:schemeClr val="dk1"/>
            </a:solidFill>
            <a:effectLst/>
            <a:latin typeface="Arial" panose="020B0604020202020204" pitchFamily="34" charset="0"/>
            <a:ea typeface="+mn-ea"/>
            <a:cs typeface="Arial" panose="020B0604020202020204" pitchFamily="34" charset="0"/>
          </a:endParaRPr>
        </a:p>
        <a:p>
          <a:pPr>
            <a:spcAft>
              <a:spcPts val="600"/>
            </a:spcAft>
          </a:pPr>
          <a:endParaRPr lang="en-GB" sz="12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W853"/>
  <sheetViews>
    <sheetView topLeftCell="B1" zoomScale="106" zoomScaleNormal="106" zoomScaleSheetLayoutView="100" workbookViewId="0">
      <pane ySplit="6" topLeftCell="A7" activePane="bottomLeft" state="frozen"/>
      <selection pane="bottomLeft" activeCell="I8" sqref="I8"/>
    </sheetView>
  </sheetViews>
  <sheetFormatPr defaultRowHeight="12.75" x14ac:dyDescent="0.2"/>
  <cols>
    <col min="1" max="1" width="8.5703125" customWidth="1"/>
    <col min="2" max="2" width="38" customWidth="1"/>
    <col min="3" max="3" width="6.42578125" customWidth="1"/>
    <col min="4" max="4" width="12.28515625" customWidth="1"/>
    <col min="5" max="6" width="11.7109375" customWidth="1"/>
    <col min="7" max="7" width="11.140625" customWidth="1"/>
    <col min="8" max="9" width="11.7109375" customWidth="1"/>
    <col min="10" max="10" width="12.5703125" customWidth="1"/>
    <col min="11" max="11" width="11.85546875" customWidth="1"/>
    <col min="12" max="12" width="11.7109375" customWidth="1"/>
    <col min="13" max="14" width="11.140625" customWidth="1"/>
    <col min="15" max="16" width="11" customWidth="1"/>
    <col min="17" max="17" width="11.7109375" style="1" customWidth="1"/>
    <col min="18" max="18" width="11.7109375" style="6" customWidth="1"/>
    <col min="19" max="19" width="7.28515625" style="12" customWidth="1"/>
    <col min="20" max="20" width="11.28515625" customWidth="1"/>
    <col min="21" max="21" width="2.140625" customWidth="1"/>
    <col min="22" max="22" width="10.28515625" customWidth="1"/>
    <col min="23" max="23" width="10.7109375" customWidth="1"/>
    <col min="24" max="24" width="9.7109375" customWidth="1"/>
  </cols>
  <sheetData>
    <row r="1" spans="1:23" ht="25.5" customHeight="1" x14ac:dyDescent="0.2">
      <c r="A1" s="4" t="s">
        <v>0</v>
      </c>
      <c r="B1" s="11"/>
      <c r="C1" s="3"/>
      <c r="D1" s="6" t="s">
        <v>207</v>
      </c>
      <c r="E1" s="3"/>
      <c r="F1" s="3"/>
      <c r="M1" s="276" t="s">
        <v>123</v>
      </c>
      <c r="N1" s="277"/>
      <c r="O1" s="277"/>
      <c r="P1" s="277"/>
      <c r="Q1" s="277"/>
      <c r="R1" s="278"/>
      <c r="S1" s="284">
        <f>R7+R250-PAYMENTS!R247</f>
        <v>0</v>
      </c>
      <c r="T1" s="285"/>
    </row>
    <row r="2" spans="1:23" ht="26.25" customHeight="1" x14ac:dyDescent="0.2">
      <c r="A2" s="179" t="s">
        <v>161</v>
      </c>
      <c r="B2" s="231"/>
      <c r="D2" s="26" t="s">
        <v>10</v>
      </c>
      <c r="E2" s="281"/>
      <c r="F2" s="282"/>
      <c r="G2" s="282"/>
      <c r="H2" s="282"/>
      <c r="I2" s="282"/>
      <c r="J2" s="282"/>
      <c r="K2" s="283"/>
      <c r="M2" s="276" t="s">
        <v>163</v>
      </c>
      <c r="N2" s="277"/>
      <c r="O2" s="277"/>
      <c r="P2" s="277"/>
      <c r="Q2" s="277"/>
      <c r="R2" s="278"/>
      <c r="S2" s="284">
        <f>Q250-R250</f>
        <v>0</v>
      </c>
      <c r="T2" s="285"/>
    </row>
    <row r="3" spans="1:23" s="15" customFormat="1" ht="28.5" customHeight="1" x14ac:dyDescent="0.2">
      <c r="A3" s="286" t="s">
        <v>202</v>
      </c>
      <c r="B3" s="286"/>
      <c r="C3" s="286"/>
      <c r="D3" s="286"/>
      <c r="E3" s="286"/>
      <c r="F3" s="286"/>
      <c r="G3" s="286"/>
      <c r="H3" s="286"/>
      <c r="I3" s="286"/>
      <c r="J3" s="286"/>
      <c r="K3" s="286"/>
      <c r="L3" s="286"/>
      <c r="M3" s="286"/>
      <c r="N3" s="286"/>
      <c r="O3" s="286"/>
      <c r="P3" s="286"/>
      <c r="Q3" s="286"/>
      <c r="R3" s="286"/>
      <c r="S3" s="286"/>
      <c r="T3" s="286"/>
    </row>
    <row r="4" spans="1:23" ht="15.75" customHeight="1" x14ac:dyDescent="0.2">
      <c r="A4" s="112"/>
      <c r="B4" s="112"/>
      <c r="C4" s="112"/>
      <c r="D4" s="113">
        <v>1</v>
      </c>
      <c r="E4" s="113">
        <v>2</v>
      </c>
      <c r="F4" s="113">
        <v>3</v>
      </c>
      <c r="G4" s="113">
        <v>4</v>
      </c>
      <c r="H4" s="113">
        <v>5</v>
      </c>
      <c r="I4" s="113">
        <v>6</v>
      </c>
      <c r="J4" s="113">
        <v>7</v>
      </c>
      <c r="K4" s="113">
        <v>8</v>
      </c>
      <c r="L4" s="113">
        <v>9</v>
      </c>
      <c r="M4" s="113">
        <v>10</v>
      </c>
      <c r="N4" s="113">
        <v>11</v>
      </c>
      <c r="O4" s="113">
        <v>12</v>
      </c>
      <c r="P4" s="113">
        <v>13</v>
      </c>
      <c r="Q4" s="113">
        <v>14</v>
      </c>
      <c r="R4" s="113">
        <v>15</v>
      </c>
      <c r="S4" s="113">
        <v>16</v>
      </c>
      <c r="T4" s="113">
        <v>17</v>
      </c>
    </row>
    <row r="5" spans="1:23" s="1" customFormat="1" ht="18.75" customHeight="1" x14ac:dyDescent="0.2">
      <c r="A5" s="279" t="s">
        <v>1</v>
      </c>
      <c r="B5" s="126" t="s">
        <v>122</v>
      </c>
      <c r="C5" s="287" t="s">
        <v>2</v>
      </c>
      <c r="D5" s="288" t="s">
        <v>57</v>
      </c>
      <c r="E5" s="288" t="s">
        <v>124</v>
      </c>
      <c r="F5" s="288"/>
      <c r="G5" s="288" t="s">
        <v>14</v>
      </c>
      <c r="H5" s="294" t="s">
        <v>170</v>
      </c>
      <c r="I5" s="294" t="s">
        <v>185</v>
      </c>
      <c r="J5" s="290" t="s">
        <v>184</v>
      </c>
      <c r="K5" s="288" t="s">
        <v>132</v>
      </c>
      <c r="L5" s="288" t="s">
        <v>119</v>
      </c>
      <c r="M5" s="288" t="s">
        <v>120</v>
      </c>
      <c r="N5" s="288" t="s">
        <v>53</v>
      </c>
      <c r="O5" s="288" t="s">
        <v>46</v>
      </c>
      <c r="P5" s="288" t="s">
        <v>183</v>
      </c>
      <c r="Q5" s="289" t="s">
        <v>140</v>
      </c>
      <c r="R5" s="288" t="s">
        <v>121</v>
      </c>
      <c r="S5" s="287" t="s">
        <v>165</v>
      </c>
      <c r="T5" s="288" t="s">
        <v>174</v>
      </c>
      <c r="V5"/>
      <c r="W5"/>
    </row>
    <row r="6" spans="1:23" s="2" customFormat="1" ht="61.5" customHeight="1" x14ac:dyDescent="0.2">
      <c r="A6" s="280"/>
      <c r="B6" s="191" t="s">
        <v>125</v>
      </c>
      <c r="C6" s="287"/>
      <c r="D6" s="288"/>
      <c r="E6" s="117" t="s">
        <v>54</v>
      </c>
      <c r="F6" s="233" t="s">
        <v>172</v>
      </c>
      <c r="G6" s="288"/>
      <c r="H6" s="294"/>
      <c r="I6" s="294"/>
      <c r="J6" s="290"/>
      <c r="K6" s="288"/>
      <c r="L6" s="288"/>
      <c r="M6" s="288"/>
      <c r="N6" s="288"/>
      <c r="O6" s="288"/>
      <c r="P6" s="288"/>
      <c r="Q6" s="289"/>
      <c r="R6" s="288"/>
      <c r="S6" s="287"/>
      <c r="T6" s="288"/>
      <c r="U6"/>
      <c r="V6"/>
      <c r="W6"/>
    </row>
    <row r="7" spans="1:23" ht="26.25" customHeight="1" x14ac:dyDescent="0.2">
      <c r="A7" s="199"/>
      <c r="B7" s="291" t="s">
        <v>203</v>
      </c>
      <c r="C7" s="292"/>
      <c r="D7" s="292"/>
      <c r="E7" s="292"/>
      <c r="F7" s="292"/>
      <c r="G7" s="292"/>
      <c r="H7" s="292"/>
      <c r="I7" s="292"/>
      <c r="J7" s="292"/>
      <c r="K7" s="292"/>
      <c r="L7" s="292"/>
      <c r="M7" s="292"/>
      <c r="N7" s="292"/>
      <c r="O7" s="292"/>
      <c r="P7" s="292"/>
      <c r="Q7" s="293"/>
      <c r="R7" s="116"/>
      <c r="S7" s="173"/>
      <c r="T7" s="115"/>
    </row>
    <row r="8" spans="1:23" s="17" customFormat="1" ht="26.25" customHeight="1" x14ac:dyDescent="0.2">
      <c r="A8" s="200"/>
      <c r="B8" s="201"/>
      <c r="C8" s="202"/>
      <c r="D8" s="203"/>
      <c r="E8" s="203"/>
      <c r="F8" s="203"/>
      <c r="G8" s="203"/>
      <c r="H8" s="203"/>
      <c r="I8" s="203"/>
      <c r="J8" s="203"/>
      <c r="K8" s="203"/>
      <c r="L8" s="203"/>
      <c r="M8" s="203"/>
      <c r="N8" s="203"/>
      <c r="O8" s="203"/>
      <c r="P8" s="203"/>
      <c r="Q8" s="204">
        <f>SUM(D8:P8)</f>
        <v>0</v>
      </c>
      <c r="R8" s="203"/>
      <c r="S8" s="205"/>
      <c r="T8" s="204">
        <f t="shared" ref="T8:T68" si="0">IF(S8="",R8,"")</f>
        <v>0</v>
      </c>
    </row>
    <row r="9" spans="1:23" s="17" customFormat="1" ht="26.25" customHeight="1" x14ac:dyDescent="0.2">
      <c r="A9" s="200"/>
      <c r="B9" s="201"/>
      <c r="C9" s="202"/>
      <c r="D9" s="203"/>
      <c r="E9" s="203"/>
      <c r="F9" s="203"/>
      <c r="G9" s="203"/>
      <c r="H9" s="203"/>
      <c r="I9" s="203"/>
      <c r="J9" s="203"/>
      <c r="K9" s="203"/>
      <c r="L9" s="203"/>
      <c r="M9" s="203"/>
      <c r="N9" s="203"/>
      <c r="O9" s="203"/>
      <c r="P9" s="203"/>
      <c r="Q9" s="204">
        <f t="shared" ref="Q9:Q72" si="1">SUM(D9:P9)</f>
        <v>0</v>
      </c>
      <c r="R9" s="203"/>
      <c r="S9" s="205"/>
      <c r="T9" s="204">
        <f t="shared" si="0"/>
        <v>0</v>
      </c>
    </row>
    <row r="10" spans="1:23" s="17" customFormat="1" ht="26.25" customHeight="1" x14ac:dyDescent="0.2">
      <c r="A10" s="200"/>
      <c r="B10" s="201"/>
      <c r="C10" s="202"/>
      <c r="D10" s="203"/>
      <c r="E10" s="203"/>
      <c r="F10" s="203"/>
      <c r="G10" s="203"/>
      <c r="H10" s="203"/>
      <c r="I10" s="203"/>
      <c r="J10" s="203"/>
      <c r="K10" s="203"/>
      <c r="L10" s="203"/>
      <c r="M10" s="203"/>
      <c r="N10" s="203"/>
      <c r="O10" s="203"/>
      <c r="P10" s="203"/>
      <c r="Q10" s="204">
        <f t="shared" si="1"/>
        <v>0</v>
      </c>
      <c r="R10" s="203"/>
      <c r="S10" s="205"/>
      <c r="T10" s="204">
        <f t="shared" si="0"/>
        <v>0</v>
      </c>
    </row>
    <row r="11" spans="1:23" s="17" customFormat="1" ht="26.25" customHeight="1" x14ac:dyDescent="0.2">
      <c r="A11" s="200"/>
      <c r="B11" s="201"/>
      <c r="C11" s="202"/>
      <c r="D11" s="203"/>
      <c r="E11" s="203"/>
      <c r="F11" s="203"/>
      <c r="G11" s="203"/>
      <c r="H11" s="203"/>
      <c r="I11" s="203"/>
      <c r="J11" s="203"/>
      <c r="K11" s="203"/>
      <c r="L11" s="203"/>
      <c r="M11" s="203"/>
      <c r="N11" s="203"/>
      <c r="O11" s="203"/>
      <c r="P11" s="203"/>
      <c r="Q11" s="204">
        <f t="shared" si="1"/>
        <v>0</v>
      </c>
      <c r="R11" s="203"/>
      <c r="S11" s="205"/>
      <c r="T11" s="204">
        <f t="shared" si="0"/>
        <v>0</v>
      </c>
    </row>
    <row r="12" spans="1:23" s="17" customFormat="1" ht="26.25" customHeight="1" x14ac:dyDescent="0.2">
      <c r="A12" s="200"/>
      <c r="B12" s="201"/>
      <c r="C12" s="202"/>
      <c r="D12" s="203"/>
      <c r="E12" s="203"/>
      <c r="F12" s="203"/>
      <c r="G12" s="203"/>
      <c r="H12" s="203"/>
      <c r="I12" s="203"/>
      <c r="J12" s="203"/>
      <c r="K12" s="203"/>
      <c r="L12" s="203"/>
      <c r="M12" s="203"/>
      <c r="N12" s="203"/>
      <c r="O12" s="203"/>
      <c r="P12" s="203"/>
      <c r="Q12" s="204">
        <f t="shared" si="1"/>
        <v>0</v>
      </c>
      <c r="R12" s="203"/>
      <c r="S12" s="205"/>
      <c r="T12" s="204">
        <f t="shared" si="0"/>
        <v>0</v>
      </c>
    </row>
    <row r="13" spans="1:23" s="17" customFormat="1" ht="26.25" customHeight="1" x14ac:dyDescent="0.2">
      <c r="A13" s="200"/>
      <c r="B13" s="201"/>
      <c r="C13" s="202"/>
      <c r="D13" s="203"/>
      <c r="E13" s="203"/>
      <c r="F13" s="203"/>
      <c r="G13" s="203"/>
      <c r="H13" s="203"/>
      <c r="I13" s="203"/>
      <c r="J13" s="203"/>
      <c r="K13" s="203"/>
      <c r="L13" s="203"/>
      <c r="M13" s="203"/>
      <c r="N13" s="203"/>
      <c r="O13" s="203"/>
      <c r="P13" s="203"/>
      <c r="Q13" s="204">
        <f t="shared" si="1"/>
        <v>0</v>
      </c>
      <c r="R13" s="203"/>
      <c r="S13" s="205"/>
      <c r="T13" s="204">
        <f t="shared" si="0"/>
        <v>0</v>
      </c>
    </row>
    <row r="14" spans="1:23" s="17" customFormat="1" ht="26.25" customHeight="1" x14ac:dyDescent="0.2">
      <c r="A14" s="200"/>
      <c r="B14" s="201"/>
      <c r="C14" s="202"/>
      <c r="D14" s="203"/>
      <c r="E14" s="203"/>
      <c r="F14" s="203"/>
      <c r="G14" s="203"/>
      <c r="H14" s="203"/>
      <c r="I14" s="203"/>
      <c r="J14" s="203"/>
      <c r="K14" s="203"/>
      <c r="L14" s="203"/>
      <c r="M14" s="203"/>
      <c r="N14" s="203"/>
      <c r="O14" s="203"/>
      <c r="P14" s="203"/>
      <c r="Q14" s="204">
        <f t="shared" si="1"/>
        <v>0</v>
      </c>
      <c r="R14" s="203"/>
      <c r="S14" s="205"/>
      <c r="T14" s="204">
        <f t="shared" si="0"/>
        <v>0</v>
      </c>
    </row>
    <row r="15" spans="1:23" s="17" customFormat="1" ht="26.25" customHeight="1" x14ac:dyDescent="0.2">
      <c r="A15" s="200"/>
      <c r="B15" s="201"/>
      <c r="C15" s="202"/>
      <c r="D15" s="203"/>
      <c r="E15" s="203"/>
      <c r="F15" s="203"/>
      <c r="G15" s="203"/>
      <c r="H15" s="203"/>
      <c r="I15" s="203"/>
      <c r="J15" s="203"/>
      <c r="K15" s="203"/>
      <c r="L15" s="203"/>
      <c r="M15" s="203"/>
      <c r="N15" s="203"/>
      <c r="O15" s="203"/>
      <c r="P15" s="203"/>
      <c r="Q15" s="204">
        <f t="shared" si="1"/>
        <v>0</v>
      </c>
      <c r="R15" s="203"/>
      <c r="S15" s="205"/>
      <c r="T15" s="204">
        <f t="shared" si="0"/>
        <v>0</v>
      </c>
    </row>
    <row r="16" spans="1:23" s="17" customFormat="1" ht="26.25" customHeight="1" x14ac:dyDescent="0.2">
      <c r="A16" s="200"/>
      <c r="B16" s="201"/>
      <c r="C16" s="202"/>
      <c r="D16" s="203"/>
      <c r="E16" s="203"/>
      <c r="F16" s="203"/>
      <c r="G16" s="203"/>
      <c r="H16" s="203"/>
      <c r="I16" s="203"/>
      <c r="J16" s="203"/>
      <c r="K16" s="203"/>
      <c r="L16" s="203"/>
      <c r="M16" s="203"/>
      <c r="N16" s="203"/>
      <c r="O16" s="203"/>
      <c r="P16" s="203"/>
      <c r="Q16" s="204">
        <f t="shared" si="1"/>
        <v>0</v>
      </c>
      <c r="R16" s="203"/>
      <c r="S16" s="205"/>
      <c r="T16" s="204">
        <f t="shared" si="0"/>
        <v>0</v>
      </c>
    </row>
    <row r="17" spans="1:20" s="17" customFormat="1" ht="26.25" customHeight="1" x14ac:dyDescent="0.2">
      <c r="A17" s="200"/>
      <c r="B17" s="201"/>
      <c r="C17" s="202"/>
      <c r="D17" s="203"/>
      <c r="E17" s="203"/>
      <c r="F17" s="203"/>
      <c r="G17" s="203"/>
      <c r="H17" s="203"/>
      <c r="I17" s="203"/>
      <c r="J17" s="203"/>
      <c r="K17" s="203"/>
      <c r="L17" s="203"/>
      <c r="M17" s="203"/>
      <c r="N17" s="203"/>
      <c r="O17" s="203"/>
      <c r="P17" s="203"/>
      <c r="Q17" s="204">
        <f t="shared" si="1"/>
        <v>0</v>
      </c>
      <c r="R17" s="203"/>
      <c r="S17" s="205"/>
      <c r="T17" s="204">
        <f t="shared" si="0"/>
        <v>0</v>
      </c>
    </row>
    <row r="18" spans="1:20" s="17" customFormat="1" ht="26.25" customHeight="1" x14ac:dyDescent="0.2">
      <c r="A18" s="200"/>
      <c r="B18" s="201"/>
      <c r="C18" s="202"/>
      <c r="D18" s="203"/>
      <c r="E18" s="203"/>
      <c r="F18" s="203"/>
      <c r="G18" s="203"/>
      <c r="H18" s="203"/>
      <c r="I18" s="203"/>
      <c r="J18" s="203"/>
      <c r="K18" s="203"/>
      <c r="L18" s="203"/>
      <c r="M18" s="203"/>
      <c r="N18" s="203"/>
      <c r="O18" s="203"/>
      <c r="P18" s="203"/>
      <c r="Q18" s="204">
        <f t="shared" si="1"/>
        <v>0</v>
      </c>
      <c r="R18" s="203"/>
      <c r="S18" s="205"/>
      <c r="T18" s="204">
        <f t="shared" si="0"/>
        <v>0</v>
      </c>
    </row>
    <row r="19" spans="1:20" s="17" customFormat="1" ht="26.25" customHeight="1" x14ac:dyDescent="0.2">
      <c r="A19" s="200"/>
      <c r="B19" s="201"/>
      <c r="C19" s="202"/>
      <c r="D19" s="203"/>
      <c r="E19" s="203"/>
      <c r="F19" s="203"/>
      <c r="G19" s="203"/>
      <c r="H19" s="203"/>
      <c r="I19" s="203"/>
      <c r="J19" s="203"/>
      <c r="K19" s="203"/>
      <c r="L19" s="203"/>
      <c r="M19" s="203"/>
      <c r="N19" s="203"/>
      <c r="O19" s="203"/>
      <c r="P19" s="203"/>
      <c r="Q19" s="204">
        <f t="shared" si="1"/>
        <v>0</v>
      </c>
      <c r="R19" s="203"/>
      <c r="S19" s="205"/>
      <c r="T19" s="204">
        <f t="shared" si="0"/>
        <v>0</v>
      </c>
    </row>
    <row r="20" spans="1:20" s="17" customFormat="1" ht="26.25" customHeight="1" x14ac:dyDescent="0.2">
      <c r="A20" s="200"/>
      <c r="B20" s="201"/>
      <c r="C20" s="202"/>
      <c r="D20" s="203"/>
      <c r="E20" s="203"/>
      <c r="F20" s="203"/>
      <c r="G20" s="203"/>
      <c r="H20" s="203"/>
      <c r="I20" s="203"/>
      <c r="J20" s="203"/>
      <c r="K20" s="203"/>
      <c r="L20" s="203"/>
      <c r="M20" s="203"/>
      <c r="N20" s="203"/>
      <c r="O20" s="203"/>
      <c r="P20" s="203"/>
      <c r="Q20" s="204">
        <f t="shared" si="1"/>
        <v>0</v>
      </c>
      <c r="R20" s="203"/>
      <c r="S20" s="205"/>
      <c r="T20" s="204">
        <f t="shared" si="0"/>
        <v>0</v>
      </c>
    </row>
    <row r="21" spans="1:20" s="17" customFormat="1" ht="26.25" customHeight="1" x14ac:dyDescent="0.2">
      <c r="A21" s="200"/>
      <c r="B21" s="201"/>
      <c r="C21" s="202"/>
      <c r="D21" s="203"/>
      <c r="E21" s="203"/>
      <c r="F21" s="203"/>
      <c r="G21" s="203"/>
      <c r="H21" s="203"/>
      <c r="I21" s="203"/>
      <c r="J21" s="203"/>
      <c r="K21" s="203"/>
      <c r="L21" s="203"/>
      <c r="M21" s="203"/>
      <c r="N21" s="203"/>
      <c r="O21" s="203"/>
      <c r="P21" s="203"/>
      <c r="Q21" s="204">
        <f t="shared" si="1"/>
        <v>0</v>
      </c>
      <c r="R21" s="203"/>
      <c r="S21" s="205"/>
      <c r="T21" s="204">
        <f t="shared" si="0"/>
        <v>0</v>
      </c>
    </row>
    <row r="22" spans="1:20" s="17" customFormat="1" ht="26.25" customHeight="1" x14ac:dyDescent="0.2">
      <c r="A22" s="200"/>
      <c r="B22" s="201"/>
      <c r="C22" s="202"/>
      <c r="D22" s="203"/>
      <c r="E22" s="203"/>
      <c r="F22" s="203"/>
      <c r="G22" s="203"/>
      <c r="H22" s="203"/>
      <c r="I22" s="203"/>
      <c r="J22" s="203"/>
      <c r="K22" s="203"/>
      <c r="L22" s="203"/>
      <c r="M22" s="203"/>
      <c r="N22" s="203"/>
      <c r="O22" s="203"/>
      <c r="P22" s="203"/>
      <c r="Q22" s="204">
        <f t="shared" si="1"/>
        <v>0</v>
      </c>
      <c r="R22" s="203"/>
      <c r="S22" s="205"/>
      <c r="T22" s="204">
        <f t="shared" si="0"/>
        <v>0</v>
      </c>
    </row>
    <row r="23" spans="1:20" s="17" customFormat="1" ht="26.25" customHeight="1" x14ac:dyDescent="0.2">
      <c r="A23" s="200"/>
      <c r="B23" s="201"/>
      <c r="C23" s="202"/>
      <c r="D23" s="203"/>
      <c r="E23" s="203"/>
      <c r="F23" s="203"/>
      <c r="G23" s="203"/>
      <c r="H23" s="203"/>
      <c r="I23" s="203"/>
      <c r="J23" s="203"/>
      <c r="K23" s="203"/>
      <c r="L23" s="203"/>
      <c r="M23" s="203"/>
      <c r="N23" s="203"/>
      <c r="O23" s="203"/>
      <c r="P23" s="203"/>
      <c r="Q23" s="204">
        <f t="shared" si="1"/>
        <v>0</v>
      </c>
      <c r="R23" s="203"/>
      <c r="S23" s="205"/>
      <c r="T23" s="204">
        <f t="shared" si="0"/>
        <v>0</v>
      </c>
    </row>
    <row r="24" spans="1:20" s="17" customFormat="1" ht="26.25" customHeight="1" x14ac:dyDescent="0.2">
      <c r="A24" s="200"/>
      <c r="B24" s="201"/>
      <c r="C24" s="202"/>
      <c r="D24" s="203"/>
      <c r="E24" s="203"/>
      <c r="F24" s="203"/>
      <c r="G24" s="203"/>
      <c r="H24" s="203"/>
      <c r="I24" s="203"/>
      <c r="J24" s="203"/>
      <c r="K24" s="203"/>
      <c r="L24" s="203"/>
      <c r="M24" s="203"/>
      <c r="N24" s="203"/>
      <c r="O24" s="203"/>
      <c r="P24" s="203"/>
      <c r="Q24" s="204">
        <f t="shared" si="1"/>
        <v>0</v>
      </c>
      <c r="R24" s="203"/>
      <c r="S24" s="205"/>
      <c r="T24" s="204">
        <f t="shared" si="0"/>
        <v>0</v>
      </c>
    </row>
    <row r="25" spans="1:20" s="17" customFormat="1" ht="26.25" customHeight="1" x14ac:dyDescent="0.2">
      <c r="A25" s="200"/>
      <c r="B25" s="201"/>
      <c r="C25" s="202"/>
      <c r="D25" s="203"/>
      <c r="E25" s="203"/>
      <c r="F25" s="203"/>
      <c r="G25" s="203"/>
      <c r="H25" s="203"/>
      <c r="I25" s="203"/>
      <c r="J25" s="203"/>
      <c r="K25" s="203"/>
      <c r="L25" s="203"/>
      <c r="M25" s="203"/>
      <c r="N25" s="203"/>
      <c r="O25" s="203"/>
      <c r="P25" s="203"/>
      <c r="Q25" s="204">
        <f t="shared" si="1"/>
        <v>0</v>
      </c>
      <c r="R25" s="203"/>
      <c r="S25" s="205"/>
      <c r="T25" s="204">
        <f t="shared" si="0"/>
        <v>0</v>
      </c>
    </row>
    <row r="26" spans="1:20" s="17" customFormat="1" ht="26.25" customHeight="1" x14ac:dyDescent="0.2">
      <c r="A26" s="200"/>
      <c r="B26" s="201"/>
      <c r="C26" s="202"/>
      <c r="D26" s="203"/>
      <c r="E26" s="203"/>
      <c r="F26" s="203"/>
      <c r="G26" s="203"/>
      <c r="H26" s="203"/>
      <c r="I26" s="203"/>
      <c r="J26" s="203"/>
      <c r="K26" s="203"/>
      <c r="L26" s="203"/>
      <c r="M26" s="203"/>
      <c r="N26" s="203"/>
      <c r="O26" s="203"/>
      <c r="P26" s="203"/>
      <c r="Q26" s="204">
        <f t="shared" si="1"/>
        <v>0</v>
      </c>
      <c r="R26" s="203"/>
      <c r="S26" s="205"/>
      <c r="T26" s="204">
        <f t="shared" si="0"/>
        <v>0</v>
      </c>
    </row>
    <row r="27" spans="1:20" s="17" customFormat="1" ht="26.25" customHeight="1" x14ac:dyDescent="0.2">
      <c r="A27" s="200"/>
      <c r="B27" s="201"/>
      <c r="C27" s="202"/>
      <c r="D27" s="203"/>
      <c r="E27" s="203"/>
      <c r="F27" s="203"/>
      <c r="G27" s="203"/>
      <c r="H27" s="203"/>
      <c r="I27" s="203"/>
      <c r="J27" s="203"/>
      <c r="K27" s="203"/>
      <c r="L27" s="203"/>
      <c r="M27" s="203"/>
      <c r="N27" s="203"/>
      <c r="O27" s="203"/>
      <c r="P27" s="203"/>
      <c r="Q27" s="204">
        <f t="shared" si="1"/>
        <v>0</v>
      </c>
      <c r="R27" s="203"/>
      <c r="S27" s="205"/>
      <c r="T27" s="204">
        <f t="shared" si="0"/>
        <v>0</v>
      </c>
    </row>
    <row r="28" spans="1:20" s="17" customFormat="1" ht="26.25" customHeight="1" x14ac:dyDescent="0.2">
      <c r="A28" s="200"/>
      <c r="B28" s="201"/>
      <c r="C28" s="202"/>
      <c r="D28" s="203"/>
      <c r="E28" s="203"/>
      <c r="F28" s="203"/>
      <c r="G28" s="203"/>
      <c r="H28" s="203"/>
      <c r="I28" s="203"/>
      <c r="J28" s="203"/>
      <c r="K28" s="203"/>
      <c r="L28" s="203"/>
      <c r="M28" s="203"/>
      <c r="N28" s="203"/>
      <c r="O28" s="203"/>
      <c r="P28" s="203"/>
      <c r="Q28" s="204">
        <f t="shared" si="1"/>
        <v>0</v>
      </c>
      <c r="R28" s="203"/>
      <c r="S28" s="205"/>
      <c r="T28" s="204">
        <f t="shared" si="0"/>
        <v>0</v>
      </c>
    </row>
    <row r="29" spans="1:20" s="17" customFormat="1" ht="26.25" customHeight="1" x14ac:dyDescent="0.2">
      <c r="A29" s="200"/>
      <c r="B29" s="201"/>
      <c r="C29" s="202"/>
      <c r="D29" s="203"/>
      <c r="E29" s="203"/>
      <c r="F29" s="203"/>
      <c r="G29" s="203"/>
      <c r="H29" s="203"/>
      <c r="I29" s="203"/>
      <c r="J29" s="203"/>
      <c r="K29" s="203"/>
      <c r="L29" s="203"/>
      <c r="M29" s="203"/>
      <c r="N29" s="203"/>
      <c r="O29" s="203"/>
      <c r="P29" s="203"/>
      <c r="Q29" s="204">
        <f t="shared" si="1"/>
        <v>0</v>
      </c>
      <c r="R29" s="203"/>
      <c r="S29" s="205"/>
      <c r="T29" s="204">
        <f t="shared" si="0"/>
        <v>0</v>
      </c>
    </row>
    <row r="30" spans="1:20" s="17" customFormat="1" ht="26.25" customHeight="1" x14ac:dyDescent="0.2">
      <c r="A30" s="200"/>
      <c r="B30" s="201"/>
      <c r="C30" s="202"/>
      <c r="D30" s="203"/>
      <c r="E30" s="203"/>
      <c r="F30" s="203"/>
      <c r="G30" s="203"/>
      <c r="H30" s="203"/>
      <c r="I30" s="203"/>
      <c r="J30" s="203"/>
      <c r="K30" s="203"/>
      <c r="L30" s="203"/>
      <c r="M30" s="203"/>
      <c r="N30" s="203"/>
      <c r="O30" s="203"/>
      <c r="P30" s="203"/>
      <c r="Q30" s="204">
        <f t="shared" si="1"/>
        <v>0</v>
      </c>
      <c r="R30" s="203"/>
      <c r="S30" s="205"/>
      <c r="T30" s="204">
        <f t="shared" si="0"/>
        <v>0</v>
      </c>
    </row>
    <row r="31" spans="1:20" s="17" customFormat="1" ht="26.25" customHeight="1" x14ac:dyDescent="0.2">
      <c r="A31" s="200"/>
      <c r="B31" s="201"/>
      <c r="C31" s="202"/>
      <c r="D31" s="203"/>
      <c r="E31" s="203"/>
      <c r="F31" s="203"/>
      <c r="G31" s="203"/>
      <c r="H31" s="203"/>
      <c r="I31" s="203"/>
      <c r="J31" s="203"/>
      <c r="K31" s="203"/>
      <c r="L31" s="203"/>
      <c r="M31" s="203"/>
      <c r="N31" s="203"/>
      <c r="O31" s="203"/>
      <c r="P31" s="203"/>
      <c r="Q31" s="204">
        <f t="shared" si="1"/>
        <v>0</v>
      </c>
      <c r="R31" s="203"/>
      <c r="S31" s="205"/>
      <c r="T31" s="204">
        <f t="shared" si="0"/>
        <v>0</v>
      </c>
    </row>
    <row r="32" spans="1:20" s="17" customFormat="1" ht="26.25" customHeight="1" x14ac:dyDescent="0.2">
      <c r="A32" s="200"/>
      <c r="B32" s="201"/>
      <c r="C32" s="202"/>
      <c r="D32" s="203"/>
      <c r="E32" s="203"/>
      <c r="F32" s="203"/>
      <c r="G32" s="203"/>
      <c r="H32" s="203"/>
      <c r="I32" s="203"/>
      <c r="J32" s="203"/>
      <c r="K32" s="203"/>
      <c r="L32" s="203"/>
      <c r="M32" s="203"/>
      <c r="N32" s="203"/>
      <c r="O32" s="203"/>
      <c r="P32" s="203"/>
      <c r="Q32" s="204">
        <f t="shared" si="1"/>
        <v>0</v>
      </c>
      <c r="R32" s="203"/>
      <c r="S32" s="205"/>
      <c r="T32" s="204">
        <f t="shared" si="0"/>
        <v>0</v>
      </c>
    </row>
    <row r="33" spans="1:20" s="17" customFormat="1" ht="26.25" customHeight="1" x14ac:dyDescent="0.2">
      <c r="A33" s="200"/>
      <c r="B33" s="201"/>
      <c r="C33" s="202"/>
      <c r="D33" s="203"/>
      <c r="E33" s="203"/>
      <c r="F33" s="203"/>
      <c r="G33" s="203"/>
      <c r="H33" s="203"/>
      <c r="I33" s="203"/>
      <c r="J33" s="203"/>
      <c r="K33" s="203"/>
      <c r="L33" s="203"/>
      <c r="M33" s="203"/>
      <c r="N33" s="203"/>
      <c r="O33" s="203"/>
      <c r="P33" s="203"/>
      <c r="Q33" s="204">
        <f t="shared" si="1"/>
        <v>0</v>
      </c>
      <c r="R33" s="203"/>
      <c r="S33" s="205"/>
      <c r="T33" s="204">
        <f t="shared" si="0"/>
        <v>0</v>
      </c>
    </row>
    <row r="34" spans="1:20" s="17" customFormat="1" ht="26.25" customHeight="1" x14ac:dyDescent="0.2">
      <c r="A34" s="200"/>
      <c r="B34" s="201"/>
      <c r="C34" s="202"/>
      <c r="D34" s="203"/>
      <c r="E34" s="203"/>
      <c r="F34" s="203"/>
      <c r="G34" s="203"/>
      <c r="H34" s="203"/>
      <c r="I34" s="203"/>
      <c r="J34" s="203"/>
      <c r="K34" s="203"/>
      <c r="L34" s="203"/>
      <c r="M34" s="203"/>
      <c r="N34" s="203"/>
      <c r="O34" s="203"/>
      <c r="P34" s="203"/>
      <c r="Q34" s="204">
        <f t="shared" si="1"/>
        <v>0</v>
      </c>
      <c r="R34" s="203"/>
      <c r="S34" s="205"/>
      <c r="T34" s="204">
        <f t="shared" si="0"/>
        <v>0</v>
      </c>
    </row>
    <row r="35" spans="1:20" s="17" customFormat="1" ht="26.25" customHeight="1" x14ac:dyDescent="0.2">
      <c r="A35" s="200"/>
      <c r="B35" s="201"/>
      <c r="C35" s="202"/>
      <c r="D35" s="203"/>
      <c r="E35" s="203"/>
      <c r="F35" s="203"/>
      <c r="G35" s="203"/>
      <c r="H35" s="203"/>
      <c r="I35" s="203"/>
      <c r="J35" s="203"/>
      <c r="K35" s="203"/>
      <c r="L35" s="203"/>
      <c r="M35" s="203"/>
      <c r="N35" s="203"/>
      <c r="O35" s="203"/>
      <c r="P35" s="203"/>
      <c r="Q35" s="204">
        <f t="shared" si="1"/>
        <v>0</v>
      </c>
      <c r="R35" s="203"/>
      <c r="S35" s="205"/>
      <c r="T35" s="204">
        <f t="shared" si="0"/>
        <v>0</v>
      </c>
    </row>
    <row r="36" spans="1:20" s="17" customFormat="1" ht="26.25" customHeight="1" x14ac:dyDescent="0.2">
      <c r="A36" s="200"/>
      <c r="B36" s="201"/>
      <c r="C36" s="202"/>
      <c r="D36" s="203"/>
      <c r="E36" s="203"/>
      <c r="F36" s="203"/>
      <c r="G36" s="203"/>
      <c r="H36" s="203"/>
      <c r="I36" s="203"/>
      <c r="J36" s="203"/>
      <c r="K36" s="203"/>
      <c r="L36" s="203"/>
      <c r="M36" s="203"/>
      <c r="N36" s="203"/>
      <c r="O36" s="203"/>
      <c r="P36" s="203"/>
      <c r="Q36" s="204">
        <f t="shared" si="1"/>
        <v>0</v>
      </c>
      <c r="R36" s="203"/>
      <c r="S36" s="205"/>
      <c r="T36" s="204">
        <f t="shared" si="0"/>
        <v>0</v>
      </c>
    </row>
    <row r="37" spans="1:20" s="17" customFormat="1" ht="26.25" customHeight="1" x14ac:dyDescent="0.2">
      <c r="A37" s="200"/>
      <c r="B37" s="201"/>
      <c r="C37" s="202"/>
      <c r="D37" s="203"/>
      <c r="E37" s="203"/>
      <c r="F37" s="203"/>
      <c r="G37" s="203"/>
      <c r="H37" s="203"/>
      <c r="I37" s="203"/>
      <c r="J37" s="203"/>
      <c r="K37" s="203"/>
      <c r="L37" s="203"/>
      <c r="M37" s="203"/>
      <c r="N37" s="203"/>
      <c r="O37" s="203"/>
      <c r="P37" s="203"/>
      <c r="Q37" s="204">
        <f t="shared" si="1"/>
        <v>0</v>
      </c>
      <c r="R37" s="203"/>
      <c r="S37" s="205"/>
      <c r="T37" s="204">
        <f t="shared" si="0"/>
        <v>0</v>
      </c>
    </row>
    <row r="38" spans="1:20" s="17" customFormat="1" ht="26.25" customHeight="1" x14ac:dyDescent="0.2">
      <c r="A38" s="200"/>
      <c r="B38" s="201"/>
      <c r="C38" s="202"/>
      <c r="D38" s="203"/>
      <c r="E38" s="203"/>
      <c r="F38" s="203"/>
      <c r="G38" s="203"/>
      <c r="H38" s="203"/>
      <c r="I38" s="203"/>
      <c r="J38" s="203"/>
      <c r="K38" s="203"/>
      <c r="L38" s="203"/>
      <c r="M38" s="203"/>
      <c r="N38" s="203"/>
      <c r="O38" s="203"/>
      <c r="P38" s="203"/>
      <c r="Q38" s="204">
        <f t="shared" si="1"/>
        <v>0</v>
      </c>
      <c r="R38" s="203"/>
      <c r="S38" s="205"/>
      <c r="T38" s="204">
        <f t="shared" si="0"/>
        <v>0</v>
      </c>
    </row>
    <row r="39" spans="1:20" s="17" customFormat="1" ht="26.25" customHeight="1" x14ac:dyDescent="0.2">
      <c r="A39" s="200"/>
      <c r="B39" s="201"/>
      <c r="C39" s="202"/>
      <c r="D39" s="203"/>
      <c r="E39" s="203"/>
      <c r="F39" s="203"/>
      <c r="G39" s="203"/>
      <c r="H39" s="203"/>
      <c r="I39" s="203"/>
      <c r="J39" s="203"/>
      <c r="K39" s="203"/>
      <c r="L39" s="203"/>
      <c r="M39" s="203"/>
      <c r="N39" s="203"/>
      <c r="O39" s="203"/>
      <c r="P39" s="203"/>
      <c r="Q39" s="204">
        <f t="shared" si="1"/>
        <v>0</v>
      </c>
      <c r="R39" s="203"/>
      <c r="S39" s="205"/>
      <c r="T39" s="204">
        <f t="shared" si="0"/>
        <v>0</v>
      </c>
    </row>
    <row r="40" spans="1:20" s="17" customFormat="1" ht="26.25" customHeight="1" x14ac:dyDescent="0.2">
      <c r="A40" s="200"/>
      <c r="B40" s="201"/>
      <c r="C40" s="202"/>
      <c r="D40" s="203"/>
      <c r="E40" s="203"/>
      <c r="F40" s="203"/>
      <c r="G40" s="203"/>
      <c r="H40" s="203"/>
      <c r="I40" s="203"/>
      <c r="J40" s="203"/>
      <c r="K40" s="203"/>
      <c r="L40" s="203"/>
      <c r="M40" s="203"/>
      <c r="N40" s="203"/>
      <c r="O40" s="203"/>
      <c r="P40" s="203"/>
      <c r="Q40" s="204">
        <f t="shared" si="1"/>
        <v>0</v>
      </c>
      <c r="R40" s="203"/>
      <c r="S40" s="205"/>
      <c r="T40" s="204">
        <f t="shared" si="0"/>
        <v>0</v>
      </c>
    </row>
    <row r="41" spans="1:20" s="17" customFormat="1" ht="26.25" customHeight="1" x14ac:dyDescent="0.2">
      <c r="A41" s="200"/>
      <c r="B41" s="201"/>
      <c r="C41" s="202"/>
      <c r="D41" s="203"/>
      <c r="E41" s="203"/>
      <c r="F41" s="203"/>
      <c r="G41" s="203"/>
      <c r="H41" s="203"/>
      <c r="I41" s="203"/>
      <c r="J41" s="203"/>
      <c r="K41" s="203"/>
      <c r="L41" s="203"/>
      <c r="M41" s="203"/>
      <c r="N41" s="203"/>
      <c r="O41" s="203"/>
      <c r="P41" s="203"/>
      <c r="Q41" s="204">
        <f t="shared" si="1"/>
        <v>0</v>
      </c>
      <c r="R41" s="203"/>
      <c r="S41" s="205"/>
      <c r="T41" s="204">
        <f t="shared" si="0"/>
        <v>0</v>
      </c>
    </row>
    <row r="42" spans="1:20" s="17" customFormat="1" ht="26.25" customHeight="1" x14ac:dyDescent="0.2">
      <c r="A42" s="200"/>
      <c r="B42" s="201"/>
      <c r="C42" s="202"/>
      <c r="D42" s="203"/>
      <c r="E42" s="203"/>
      <c r="F42" s="203"/>
      <c r="G42" s="203"/>
      <c r="H42" s="203"/>
      <c r="I42" s="203"/>
      <c r="J42" s="203"/>
      <c r="K42" s="203"/>
      <c r="L42" s="203"/>
      <c r="M42" s="203"/>
      <c r="N42" s="203"/>
      <c r="O42" s="203"/>
      <c r="P42" s="203"/>
      <c r="Q42" s="204">
        <f t="shared" si="1"/>
        <v>0</v>
      </c>
      <c r="R42" s="203"/>
      <c r="S42" s="205"/>
      <c r="T42" s="204">
        <f t="shared" si="0"/>
        <v>0</v>
      </c>
    </row>
    <row r="43" spans="1:20" s="17" customFormat="1" ht="26.25" customHeight="1" x14ac:dyDescent="0.2">
      <c r="A43" s="200"/>
      <c r="B43" s="201"/>
      <c r="C43" s="202"/>
      <c r="D43" s="203"/>
      <c r="E43" s="203"/>
      <c r="F43" s="203"/>
      <c r="G43" s="203"/>
      <c r="H43" s="203"/>
      <c r="I43" s="203"/>
      <c r="J43" s="203"/>
      <c r="K43" s="203"/>
      <c r="L43" s="203"/>
      <c r="M43" s="203"/>
      <c r="N43" s="203"/>
      <c r="O43" s="203"/>
      <c r="P43" s="203"/>
      <c r="Q43" s="204">
        <f t="shared" si="1"/>
        <v>0</v>
      </c>
      <c r="R43" s="203"/>
      <c r="S43" s="205"/>
      <c r="T43" s="204">
        <f t="shared" si="0"/>
        <v>0</v>
      </c>
    </row>
    <row r="44" spans="1:20" s="17" customFormat="1" ht="26.25" customHeight="1" x14ac:dyDescent="0.2">
      <c r="A44" s="200"/>
      <c r="B44" s="201"/>
      <c r="C44" s="202"/>
      <c r="D44" s="203"/>
      <c r="E44" s="203"/>
      <c r="F44" s="203"/>
      <c r="G44" s="203"/>
      <c r="H44" s="203"/>
      <c r="I44" s="203"/>
      <c r="J44" s="203"/>
      <c r="K44" s="203"/>
      <c r="L44" s="203"/>
      <c r="M44" s="203"/>
      <c r="N44" s="203"/>
      <c r="O44" s="203"/>
      <c r="P44" s="203"/>
      <c r="Q44" s="204">
        <f t="shared" si="1"/>
        <v>0</v>
      </c>
      <c r="R44" s="203"/>
      <c r="S44" s="205"/>
      <c r="T44" s="204">
        <f t="shared" si="0"/>
        <v>0</v>
      </c>
    </row>
    <row r="45" spans="1:20" s="17" customFormat="1" ht="26.25" customHeight="1" x14ac:dyDescent="0.2">
      <c r="A45" s="200"/>
      <c r="B45" s="201"/>
      <c r="C45" s="202"/>
      <c r="D45" s="203"/>
      <c r="E45" s="203"/>
      <c r="F45" s="203"/>
      <c r="G45" s="203"/>
      <c r="H45" s="203"/>
      <c r="I45" s="203"/>
      <c r="J45" s="203"/>
      <c r="K45" s="203"/>
      <c r="L45" s="203"/>
      <c r="M45" s="203"/>
      <c r="N45" s="203"/>
      <c r="O45" s="203"/>
      <c r="P45" s="203"/>
      <c r="Q45" s="204">
        <f t="shared" si="1"/>
        <v>0</v>
      </c>
      <c r="R45" s="203"/>
      <c r="S45" s="205"/>
      <c r="T45" s="204">
        <f t="shared" si="0"/>
        <v>0</v>
      </c>
    </row>
    <row r="46" spans="1:20" s="17" customFormat="1" ht="26.25" customHeight="1" x14ac:dyDescent="0.2">
      <c r="A46" s="200"/>
      <c r="B46" s="201"/>
      <c r="C46" s="202"/>
      <c r="D46" s="203"/>
      <c r="E46" s="203"/>
      <c r="F46" s="203"/>
      <c r="G46" s="203"/>
      <c r="H46" s="203"/>
      <c r="I46" s="203"/>
      <c r="J46" s="203"/>
      <c r="K46" s="203"/>
      <c r="L46" s="203"/>
      <c r="M46" s="203"/>
      <c r="N46" s="203"/>
      <c r="O46" s="203"/>
      <c r="P46" s="203"/>
      <c r="Q46" s="204">
        <f t="shared" si="1"/>
        <v>0</v>
      </c>
      <c r="R46" s="203"/>
      <c r="S46" s="205"/>
      <c r="T46" s="204">
        <f t="shared" si="0"/>
        <v>0</v>
      </c>
    </row>
    <row r="47" spans="1:20" s="17" customFormat="1" ht="26.25" customHeight="1" x14ac:dyDescent="0.2">
      <c r="A47" s="200"/>
      <c r="B47" s="201"/>
      <c r="C47" s="202"/>
      <c r="D47" s="203"/>
      <c r="E47" s="203"/>
      <c r="F47" s="203"/>
      <c r="G47" s="203"/>
      <c r="H47" s="203"/>
      <c r="I47" s="203"/>
      <c r="J47" s="203"/>
      <c r="K47" s="203"/>
      <c r="L47" s="203"/>
      <c r="M47" s="203"/>
      <c r="N47" s="203"/>
      <c r="O47" s="203"/>
      <c r="P47" s="203"/>
      <c r="Q47" s="204">
        <f t="shared" si="1"/>
        <v>0</v>
      </c>
      <c r="R47" s="203"/>
      <c r="S47" s="205"/>
      <c r="T47" s="204">
        <f t="shared" si="0"/>
        <v>0</v>
      </c>
    </row>
    <row r="48" spans="1:20" s="17" customFormat="1" ht="26.25" customHeight="1" x14ac:dyDescent="0.2">
      <c r="A48" s="200"/>
      <c r="B48" s="201"/>
      <c r="C48" s="202"/>
      <c r="D48" s="203"/>
      <c r="E48" s="203"/>
      <c r="F48" s="203"/>
      <c r="G48" s="203"/>
      <c r="H48" s="203"/>
      <c r="I48" s="203"/>
      <c r="J48" s="203"/>
      <c r="K48" s="203"/>
      <c r="L48" s="203"/>
      <c r="M48" s="203"/>
      <c r="N48" s="203"/>
      <c r="O48" s="203"/>
      <c r="P48" s="203"/>
      <c r="Q48" s="204">
        <f t="shared" si="1"/>
        <v>0</v>
      </c>
      <c r="R48" s="203"/>
      <c r="S48" s="205"/>
      <c r="T48" s="204">
        <f t="shared" si="0"/>
        <v>0</v>
      </c>
    </row>
    <row r="49" spans="1:20" s="17" customFormat="1" ht="26.25" customHeight="1" x14ac:dyDescent="0.2">
      <c r="A49" s="200"/>
      <c r="B49" s="201"/>
      <c r="C49" s="202"/>
      <c r="D49" s="203"/>
      <c r="E49" s="203"/>
      <c r="F49" s="203"/>
      <c r="G49" s="203"/>
      <c r="H49" s="203"/>
      <c r="I49" s="203"/>
      <c r="J49" s="203"/>
      <c r="K49" s="203"/>
      <c r="L49" s="203"/>
      <c r="M49" s="203"/>
      <c r="N49" s="203"/>
      <c r="O49" s="203"/>
      <c r="P49" s="203"/>
      <c r="Q49" s="204">
        <f t="shared" si="1"/>
        <v>0</v>
      </c>
      <c r="R49" s="203"/>
      <c r="S49" s="205"/>
      <c r="T49" s="204">
        <f t="shared" si="0"/>
        <v>0</v>
      </c>
    </row>
    <row r="50" spans="1:20" s="17" customFormat="1" ht="26.25" customHeight="1" x14ac:dyDescent="0.2">
      <c r="A50" s="200"/>
      <c r="B50" s="201"/>
      <c r="C50" s="202"/>
      <c r="D50" s="203"/>
      <c r="E50" s="203"/>
      <c r="F50" s="203"/>
      <c r="G50" s="203"/>
      <c r="H50" s="203"/>
      <c r="I50" s="203"/>
      <c r="J50" s="203"/>
      <c r="K50" s="203"/>
      <c r="L50" s="203"/>
      <c r="M50" s="203"/>
      <c r="N50" s="203"/>
      <c r="O50" s="203"/>
      <c r="P50" s="203"/>
      <c r="Q50" s="204">
        <f t="shared" si="1"/>
        <v>0</v>
      </c>
      <c r="R50" s="203"/>
      <c r="S50" s="205"/>
      <c r="T50" s="204">
        <f t="shared" si="0"/>
        <v>0</v>
      </c>
    </row>
    <row r="51" spans="1:20" s="17" customFormat="1" ht="26.25" customHeight="1" x14ac:dyDescent="0.2">
      <c r="A51" s="200"/>
      <c r="B51" s="201"/>
      <c r="C51" s="202"/>
      <c r="D51" s="203"/>
      <c r="E51" s="203"/>
      <c r="F51" s="203"/>
      <c r="G51" s="203"/>
      <c r="H51" s="203"/>
      <c r="I51" s="203"/>
      <c r="J51" s="203"/>
      <c r="K51" s="203"/>
      <c r="L51" s="203"/>
      <c r="M51" s="203"/>
      <c r="N51" s="203"/>
      <c r="O51" s="203"/>
      <c r="P51" s="203"/>
      <c r="Q51" s="204">
        <f t="shared" si="1"/>
        <v>0</v>
      </c>
      <c r="R51" s="203"/>
      <c r="S51" s="205"/>
      <c r="T51" s="204">
        <f t="shared" si="0"/>
        <v>0</v>
      </c>
    </row>
    <row r="52" spans="1:20" s="17" customFormat="1" ht="26.25" customHeight="1" x14ac:dyDescent="0.2">
      <c r="A52" s="200"/>
      <c r="B52" s="201"/>
      <c r="C52" s="202"/>
      <c r="D52" s="203"/>
      <c r="E52" s="203"/>
      <c r="F52" s="203"/>
      <c r="G52" s="203"/>
      <c r="H52" s="203"/>
      <c r="I52" s="203"/>
      <c r="J52" s="203"/>
      <c r="K52" s="203"/>
      <c r="L52" s="203"/>
      <c r="M52" s="203"/>
      <c r="N52" s="203"/>
      <c r="O52" s="203"/>
      <c r="P52" s="203"/>
      <c r="Q52" s="204">
        <f t="shared" si="1"/>
        <v>0</v>
      </c>
      <c r="R52" s="203"/>
      <c r="S52" s="205"/>
      <c r="T52" s="204">
        <f t="shared" si="0"/>
        <v>0</v>
      </c>
    </row>
    <row r="53" spans="1:20" s="17" customFormat="1" ht="26.25" customHeight="1" x14ac:dyDescent="0.2">
      <c r="A53" s="200"/>
      <c r="B53" s="201"/>
      <c r="C53" s="202"/>
      <c r="D53" s="203"/>
      <c r="E53" s="203"/>
      <c r="F53" s="203"/>
      <c r="G53" s="203"/>
      <c r="H53" s="203"/>
      <c r="I53" s="203"/>
      <c r="J53" s="203"/>
      <c r="K53" s="203"/>
      <c r="L53" s="203"/>
      <c r="M53" s="203"/>
      <c r="N53" s="203"/>
      <c r="O53" s="203"/>
      <c r="P53" s="203"/>
      <c r="Q53" s="204">
        <f t="shared" si="1"/>
        <v>0</v>
      </c>
      <c r="R53" s="203"/>
      <c r="S53" s="205"/>
      <c r="T53" s="204">
        <f t="shared" si="0"/>
        <v>0</v>
      </c>
    </row>
    <row r="54" spans="1:20" s="17" customFormat="1" ht="26.25" customHeight="1" x14ac:dyDescent="0.2">
      <c r="A54" s="200"/>
      <c r="B54" s="201"/>
      <c r="C54" s="202"/>
      <c r="D54" s="203"/>
      <c r="E54" s="203"/>
      <c r="F54" s="203"/>
      <c r="G54" s="203"/>
      <c r="H54" s="203"/>
      <c r="I54" s="203"/>
      <c r="J54" s="203"/>
      <c r="K54" s="203"/>
      <c r="L54" s="203"/>
      <c r="M54" s="203"/>
      <c r="N54" s="203"/>
      <c r="O54" s="203"/>
      <c r="P54" s="203"/>
      <c r="Q54" s="204">
        <f t="shared" si="1"/>
        <v>0</v>
      </c>
      <c r="R54" s="203"/>
      <c r="S54" s="205"/>
      <c r="T54" s="204">
        <f t="shared" si="0"/>
        <v>0</v>
      </c>
    </row>
    <row r="55" spans="1:20" s="17" customFormat="1" ht="26.25" customHeight="1" x14ac:dyDescent="0.2">
      <c r="A55" s="200"/>
      <c r="B55" s="201"/>
      <c r="C55" s="202"/>
      <c r="D55" s="203"/>
      <c r="E55" s="203"/>
      <c r="F55" s="203"/>
      <c r="G55" s="203"/>
      <c r="H55" s="203"/>
      <c r="I55" s="203"/>
      <c r="J55" s="203"/>
      <c r="K55" s="203"/>
      <c r="L55" s="203"/>
      <c r="M55" s="203"/>
      <c r="N55" s="203"/>
      <c r="O55" s="203"/>
      <c r="P55" s="203"/>
      <c r="Q55" s="204">
        <f t="shared" si="1"/>
        <v>0</v>
      </c>
      <c r="R55" s="203"/>
      <c r="S55" s="205"/>
      <c r="T55" s="204">
        <f t="shared" si="0"/>
        <v>0</v>
      </c>
    </row>
    <row r="56" spans="1:20" s="17" customFormat="1" ht="26.25" customHeight="1" x14ac:dyDescent="0.2">
      <c r="A56" s="200"/>
      <c r="B56" s="201"/>
      <c r="C56" s="202"/>
      <c r="D56" s="203"/>
      <c r="E56" s="203"/>
      <c r="F56" s="203"/>
      <c r="G56" s="203"/>
      <c r="H56" s="203"/>
      <c r="I56" s="203"/>
      <c r="J56" s="203"/>
      <c r="K56" s="203"/>
      <c r="L56" s="203"/>
      <c r="M56" s="203"/>
      <c r="N56" s="203"/>
      <c r="O56" s="203"/>
      <c r="P56" s="203"/>
      <c r="Q56" s="204">
        <f t="shared" si="1"/>
        <v>0</v>
      </c>
      <c r="R56" s="203"/>
      <c r="S56" s="205"/>
      <c r="T56" s="204">
        <f t="shared" si="0"/>
        <v>0</v>
      </c>
    </row>
    <row r="57" spans="1:20" s="17" customFormat="1" ht="26.25" customHeight="1" x14ac:dyDescent="0.2">
      <c r="A57" s="200"/>
      <c r="B57" s="201"/>
      <c r="C57" s="202"/>
      <c r="D57" s="203"/>
      <c r="E57" s="203"/>
      <c r="F57" s="203"/>
      <c r="G57" s="203"/>
      <c r="H57" s="203"/>
      <c r="I57" s="203"/>
      <c r="J57" s="203"/>
      <c r="K57" s="203"/>
      <c r="L57" s="203"/>
      <c r="M57" s="203"/>
      <c r="N57" s="203"/>
      <c r="O57" s="203"/>
      <c r="P57" s="203"/>
      <c r="Q57" s="204">
        <f t="shared" si="1"/>
        <v>0</v>
      </c>
      <c r="R57" s="203"/>
      <c r="S57" s="205"/>
      <c r="T57" s="204">
        <f t="shared" si="0"/>
        <v>0</v>
      </c>
    </row>
    <row r="58" spans="1:20" s="17" customFormat="1" ht="26.25" customHeight="1" x14ac:dyDescent="0.2">
      <c r="A58" s="200"/>
      <c r="B58" s="201"/>
      <c r="C58" s="202"/>
      <c r="D58" s="203"/>
      <c r="E58" s="203"/>
      <c r="F58" s="203"/>
      <c r="G58" s="203"/>
      <c r="H58" s="203"/>
      <c r="I58" s="203"/>
      <c r="J58" s="203"/>
      <c r="K58" s="203"/>
      <c r="L58" s="203"/>
      <c r="M58" s="203"/>
      <c r="N58" s="203"/>
      <c r="O58" s="203"/>
      <c r="P58" s="203"/>
      <c r="Q58" s="204">
        <f t="shared" si="1"/>
        <v>0</v>
      </c>
      <c r="R58" s="203"/>
      <c r="S58" s="205"/>
      <c r="T58" s="204">
        <f t="shared" si="0"/>
        <v>0</v>
      </c>
    </row>
    <row r="59" spans="1:20" s="17" customFormat="1" ht="26.25" customHeight="1" x14ac:dyDescent="0.2">
      <c r="A59" s="200"/>
      <c r="B59" s="201"/>
      <c r="C59" s="202"/>
      <c r="D59" s="203"/>
      <c r="E59" s="203"/>
      <c r="F59" s="203"/>
      <c r="G59" s="203"/>
      <c r="H59" s="203"/>
      <c r="I59" s="203"/>
      <c r="J59" s="203"/>
      <c r="K59" s="203"/>
      <c r="L59" s="203"/>
      <c r="M59" s="203"/>
      <c r="N59" s="203"/>
      <c r="O59" s="203"/>
      <c r="P59" s="203"/>
      <c r="Q59" s="204">
        <f t="shared" si="1"/>
        <v>0</v>
      </c>
      <c r="R59" s="203"/>
      <c r="S59" s="205"/>
      <c r="T59" s="204">
        <f t="shared" si="0"/>
        <v>0</v>
      </c>
    </row>
    <row r="60" spans="1:20" s="17" customFormat="1" ht="26.25" customHeight="1" x14ac:dyDescent="0.2">
      <c r="A60" s="200"/>
      <c r="B60" s="201"/>
      <c r="C60" s="202"/>
      <c r="D60" s="203"/>
      <c r="E60" s="203"/>
      <c r="F60" s="203"/>
      <c r="G60" s="203"/>
      <c r="H60" s="203"/>
      <c r="I60" s="203"/>
      <c r="J60" s="203"/>
      <c r="K60" s="203"/>
      <c r="L60" s="203"/>
      <c r="M60" s="203"/>
      <c r="N60" s="203"/>
      <c r="O60" s="203"/>
      <c r="P60" s="203"/>
      <c r="Q60" s="204">
        <f t="shared" si="1"/>
        <v>0</v>
      </c>
      <c r="R60" s="203"/>
      <c r="S60" s="205"/>
      <c r="T60" s="204">
        <f t="shared" si="0"/>
        <v>0</v>
      </c>
    </row>
    <row r="61" spans="1:20" s="17" customFormat="1" ht="26.25" customHeight="1" x14ac:dyDescent="0.2">
      <c r="A61" s="200"/>
      <c r="B61" s="201"/>
      <c r="C61" s="202"/>
      <c r="D61" s="203"/>
      <c r="E61" s="203"/>
      <c r="F61" s="203"/>
      <c r="G61" s="203"/>
      <c r="H61" s="203"/>
      <c r="I61" s="203"/>
      <c r="J61" s="203"/>
      <c r="K61" s="203"/>
      <c r="L61" s="203"/>
      <c r="M61" s="203"/>
      <c r="N61" s="203"/>
      <c r="O61" s="203"/>
      <c r="P61" s="203"/>
      <c r="Q61" s="204">
        <f t="shared" si="1"/>
        <v>0</v>
      </c>
      <c r="R61" s="203"/>
      <c r="S61" s="205"/>
      <c r="T61" s="204">
        <f t="shared" si="0"/>
        <v>0</v>
      </c>
    </row>
    <row r="62" spans="1:20" s="17" customFormat="1" ht="26.25" customHeight="1" x14ac:dyDescent="0.2">
      <c r="A62" s="200"/>
      <c r="B62" s="201"/>
      <c r="C62" s="202"/>
      <c r="D62" s="203"/>
      <c r="E62" s="203"/>
      <c r="F62" s="203"/>
      <c r="G62" s="203"/>
      <c r="H62" s="203"/>
      <c r="I62" s="203"/>
      <c r="J62" s="203"/>
      <c r="K62" s="203"/>
      <c r="L62" s="203"/>
      <c r="M62" s="203"/>
      <c r="N62" s="203"/>
      <c r="O62" s="203"/>
      <c r="P62" s="203"/>
      <c r="Q62" s="204">
        <f t="shared" si="1"/>
        <v>0</v>
      </c>
      <c r="R62" s="203"/>
      <c r="S62" s="205"/>
      <c r="T62" s="204">
        <f t="shared" si="0"/>
        <v>0</v>
      </c>
    </row>
    <row r="63" spans="1:20" s="17" customFormat="1" ht="26.25" customHeight="1" x14ac:dyDescent="0.2">
      <c r="A63" s="200"/>
      <c r="B63" s="201"/>
      <c r="C63" s="202"/>
      <c r="D63" s="203"/>
      <c r="E63" s="203"/>
      <c r="F63" s="203"/>
      <c r="G63" s="203"/>
      <c r="H63" s="203"/>
      <c r="I63" s="203"/>
      <c r="J63" s="203"/>
      <c r="K63" s="203"/>
      <c r="L63" s="203"/>
      <c r="M63" s="203"/>
      <c r="N63" s="203"/>
      <c r="O63" s="203"/>
      <c r="P63" s="203"/>
      <c r="Q63" s="204">
        <f t="shared" si="1"/>
        <v>0</v>
      </c>
      <c r="R63" s="203"/>
      <c r="S63" s="205"/>
      <c r="T63" s="204">
        <f t="shared" si="0"/>
        <v>0</v>
      </c>
    </row>
    <row r="64" spans="1:20" s="17" customFormat="1" ht="26.25" customHeight="1" x14ac:dyDescent="0.2">
      <c r="A64" s="200"/>
      <c r="B64" s="201"/>
      <c r="C64" s="202"/>
      <c r="D64" s="203"/>
      <c r="E64" s="203"/>
      <c r="F64" s="203"/>
      <c r="G64" s="203"/>
      <c r="H64" s="203"/>
      <c r="I64" s="203"/>
      <c r="J64" s="203"/>
      <c r="K64" s="203"/>
      <c r="L64" s="203"/>
      <c r="M64" s="203"/>
      <c r="N64" s="203"/>
      <c r="O64" s="203"/>
      <c r="P64" s="203"/>
      <c r="Q64" s="204">
        <f t="shared" si="1"/>
        <v>0</v>
      </c>
      <c r="R64" s="203"/>
      <c r="S64" s="205"/>
      <c r="T64" s="204">
        <f t="shared" si="0"/>
        <v>0</v>
      </c>
    </row>
    <row r="65" spans="1:20" s="17" customFormat="1" ht="26.25" customHeight="1" x14ac:dyDescent="0.2">
      <c r="A65" s="200"/>
      <c r="B65" s="201"/>
      <c r="C65" s="202"/>
      <c r="D65" s="203"/>
      <c r="E65" s="203"/>
      <c r="F65" s="203"/>
      <c r="G65" s="203"/>
      <c r="H65" s="203"/>
      <c r="I65" s="203"/>
      <c r="J65" s="203"/>
      <c r="K65" s="203"/>
      <c r="L65" s="203"/>
      <c r="M65" s="203"/>
      <c r="N65" s="203"/>
      <c r="O65" s="203"/>
      <c r="P65" s="203"/>
      <c r="Q65" s="204">
        <f t="shared" si="1"/>
        <v>0</v>
      </c>
      <c r="R65" s="203"/>
      <c r="S65" s="205"/>
      <c r="T65" s="204">
        <f t="shared" si="0"/>
        <v>0</v>
      </c>
    </row>
    <row r="66" spans="1:20" s="17" customFormat="1" ht="26.25" customHeight="1" x14ac:dyDescent="0.2">
      <c r="A66" s="200"/>
      <c r="B66" s="201"/>
      <c r="C66" s="202"/>
      <c r="D66" s="203"/>
      <c r="E66" s="203"/>
      <c r="F66" s="203"/>
      <c r="G66" s="203"/>
      <c r="H66" s="203"/>
      <c r="I66" s="203"/>
      <c r="J66" s="203"/>
      <c r="K66" s="203"/>
      <c r="L66" s="203"/>
      <c r="M66" s="203"/>
      <c r="N66" s="203"/>
      <c r="O66" s="203"/>
      <c r="P66" s="203"/>
      <c r="Q66" s="204">
        <f t="shared" si="1"/>
        <v>0</v>
      </c>
      <c r="R66" s="203"/>
      <c r="S66" s="205"/>
      <c r="T66" s="204">
        <f t="shared" si="0"/>
        <v>0</v>
      </c>
    </row>
    <row r="67" spans="1:20" s="17" customFormat="1" ht="26.25" customHeight="1" x14ac:dyDescent="0.2">
      <c r="A67" s="200"/>
      <c r="B67" s="201"/>
      <c r="C67" s="202"/>
      <c r="D67" s="203"/>
      <c r="E67" s="203"/>
      <c r="F67" s="203"/>
      <c r="G67" s="203"/>
      <c r="H67" s="203"/>
      <c r="I67" s="203"/>
      <c r="J67" s="203"/>
      <c r="K67" s="203"/>
      <c r="L67" s="203"/>
      <c r="M67" s="203"/>
      <c r="N67" s="203"/>
      <c r="O67" s="203"/>
      <c r="P67" s="203"/>
      <c r="Q67" s="204">
        <f t="shared" si="1"/>
        <v>0</v>
      </c>
      <c r="R67" s="203"/>
      <c r="S67" s="205"/>
      <c r="T67" s="204">
        <f t="shared" si="0"/>
        <v>0</v>
      </c>
    </row>
    <row r="68" spans="1:20" s="17" customFormat="1" ht="26.25" customHeight="1" x14ac:dyDescent="0.2">
      <c r="A68" s="200"/>
      <c r="B68" s="201"/>
      <c r="C68" s="202"/>
      <c r="D68" s="203"/>
      <c r="E68" s="203"/>
      <c r="F68" s="203"/>
      <c r="G68" s="203"/>
      <c r="H68" s="203"/>
      <c r="I68" s="203"/>
      <c r="J68" s="203"/>
      <c r="K68" s="203"/>
      <c r="L68" s="203"/>
      <c r="M68" s="203"/>
      <c r="N68" s="203"/>
      <c r="O68" s="203"/>
      <c r="P68" s="203"/>
      <c r="Q68" s="204">
        <f t="shared" si="1"/>
        <v>0</v>
      </c>
      <c r="R68" s="203"/>
      <c r="S68" s="205"/>
      <c r="T68" s="204">
        <f t="shared" si="0"/>
        <v>0</v>
      </c>
    </row>
    <row r="69" spans="1:20" s="17" customFormat="1" ht="26.25" customHeight="1" x14ac:dyDescent="0.2">
      <c r="A69" s="200"/>
      <c r="B69" s="201"/>
      <c r="C69" s="202"/>
      <c r="D69" s="203"/>
      <c r="E69" s="203"/>
      <c r="F69" s="203"/>
      <c r="G69" s="203"/>
      <c r="H69" s="203"/>
      <c r="I69" s="203"/>
      <c r="J69" s="203"/>
      <c r="K69" s="203"/>
      <c r="L69" s="203"/>
      <c r="M69" s="203"/>
      <c r="N69" s="203"/>
      <c r="O69" s="203"/>
      <c r="P69" s="203"/>
      <c r="Q69" s="204">
        <f t="shared" si="1"/>
        <v>0</v>
      </c>
      <c r="R69" s="203"/>
      <c r="S69" s="205"/>
      <c r="T69" s="204">
        <f t="shared" ref="T69:T134" si="2">IF(S69="",R69,"")</f>
        <v>0</v>
      </c>
    </row>
    <row r="70" spans="1:20" s="17" customFormat="1" ht="26.25" customHeight="1" x14ac:dyDescent="0.2">
      <c r="A70" s="200"/>
      <c r="B70" s="201"/>
      <c r="C70" s="202"/>
      <c r="D70" s="203"/>
      <c r="E70" s="203"/>
      <c r="F70" s="203"/>
      <c r="G70" s="203"/>
      <c r="H70" s="203"/>
      <c r="I70" s="203"/>
      <c r="J70" s="203"/>
      <c r="K70" s="203"/>
      <c r="L70" s="203"/>
      <c r="M70" s="203"/>
      <c r="N70" s="203"/>
      <c r="O70" s="203"/>
      <c r="P70" s="203"/>
      <c r="Q70" s="204">
        <f t="shared" si="1"/>
        <v>0</v>
      </c>
      <c r="R70" s="203"/>
      <c r="S70" s="205"/>
      <c r="T70" s="204">
        <f t="shared" si="2"/>
        <v>0</v>
      </c>
    </row>
    <row r="71" spans="1:20" s="17" customFormat="1" ht="26.25" customHeight="1" x14ac:dyDescent="0.2">
      <c r="A71" s="200"/>
      <c r="B71" s="201"/>
      <c r="C71" s="202"/>
      <c r="D71" s="203"/>
      <c r="E71" s="203"/>
      <c r="F71" s="203"/>
      <c r="G71" s="203"/>
      <c r="H71" s="203"/>
      <c r="I71" s="203"/>
      <c r="J71" s="203"/>
      <c r="K71" s="203"/>
      <c r="L71" s="203"/>
      <c r="M71" s="203"/>
      <c r="N71" s="203"/>
      <c r="O71" s="203"/>
      <c r="P71" s="203"/>
      <c r="Q71" s="204">
        <f t="shared" si="1"/>
        <v>0</v>
      </c>
      <c r="R71" s="203"/>
      <c r="S71" s="205"/>
      <c r="T71" s="204">
        <f t="shared" si="2"/>
        <v>0</v>
      </c>
    </row>
    <row r="72" spans="1:20" s="17" customFormat="1" ht="26.25" customHeight="1" x14ac:dyDescent="0.2">
      <c r="A72" s="200"/>
      <c r="B72" s="201"/>
      <c r="C72" s="202"/>
      <c r="D72" s="203"/>
      <c r="E72" s="203"/>
      <c r="F72" s="203"/>
      <c r="G72" s="203"/>
      <c r="H72" s="203"/>
      <c r="I72" s="203"/>
      <c r="J72" s="203"/>
      <c r="K72" s="203"/>
      <c r="L72" s="203"/>
      <c r="M72" s="203"/>
      <c r="N72" s="203"/>
      <c r="O72" s="203"/>
      <c r="P72" s="203"/>
      <c r="Q72" s="204">
        <f t="shared" si="1"/>
        <v>0</v>
      </c>
      <c r="R72" s="203"/>
      <c r="S72" s="205"/>
      <c r="T72" s="204">
        <f t="shared" si="2"/>
        <v>0</v>
      </c>
    </row>
    <row r="73" spans="1:20" s="17" customFormat="1" ht="26.25" customHeight="1" x14ac:dyDescent="0.2">
      <c r="A73" s="200"/>
      <c r="B73" s="201"/>
      <c r="C73" s="202"/>
      <c r="D73" s="203"/>
      <c r="E73" s="203"/>
      <c r="F73" s="203"/>
      <c r="G73" s="203"/>
      <c r="H73" s="203"/>
      <c r="I73" s="203"/>
      <c r="J73" s="203"/>
      <c r="K73" s="203"/>
      <c r="L73" s="203"/>
      <c r="M73" s="203"/>
      <c r="N73" s="203"/>
      <c r="O73" s="203"/>
      <c r="P73" s="203"/>
      <c r="Q73" s="204">
        <f t="shared" ref="Q73:Q136" si="3">SUM(D73:P73)</f>
        <v>0</v>
      </c>
      <c r="R73" s="203"/>
      <c r="S73" s="205"/>
      <c r="T73" s="204">
        <f t="shared" si="2"/>
        <v>0</v>
      </c>
    </row>
    <row r="74" spans="1:20" s="17" customFormat="1" ht="26.25" customHeight="1" x14ac:dyDescent="0.2">
      <c r="A74" s="200"/>
      <c r="B74" s="201"/>
      <c r="C74" s="202"/>
      <c r="D74" s="203"/>
      <c r="E74" s="203"/>
      <c r="F74" s="203"/>
      <c r="G74" s="203"/>
      <c r="H74" s="203"/>
      <c r="I74" s="203"/>
      <c r="J74" s="203"/>
      <c r="K74" s="203"/>
      <c r="L74" s="203"/>
      <c r="M74" s="203"/>
      <c r="N74" s="203"/>
      <c r="O74" s="203"/>
      <c r="P74" s="203"/>
      <c r="Q74" s="204">
        <f t="shared" si="3"/>
        <v>0</v>
      </c>
      <c r="R74" s="203"/>
      <c r="S74" s="205"/>
      <c r="T74" s="204">
        <f t="shared" si="2"/>
        <v>0</v>
      </c>
    </row>
    <row r="75" spans="1:20" s="17" customFormat="1" ht="26.25" customHeight="1" x14ac:dyDescent="0.2">
      <c r="A75" s="200"/>
      <c r="B75" s="201"/>
      <c r="C75" s="202"/>
      <c r="D75" s="203"/>
      <c r="E75" s="203"/>
      <c r="F75" s="203"/>
      <c r="G75" s="203"/>
      <c r="H75" s="203"/>
      <c r="I75" s="203"/>
      <c r="J75" s="203"/>
      <c r="K75" s="203"/>
      <c r="L75" s="203"/>
      <c r="M75" s="203"/>
      <c r="N75" s="203"/>
      <c r="O75" s="203"/>
      <c r="P75" s="203"/>
      <c r="Q75" s="204">
        <f t="shared" si="3"/>
        <v>0</v>
      </c>
      <c r="R75" s="203"/>
      <c r="S75" s="205"/>
      <c r="T75" s="204">
        <f t="shared" si="2"/>
        <v>0</v>
      </c>
    </row>
    <row r="76" spans="1:20" s="17" customFormat="1" ht="26.25" customHeight="1" x14ac:dyDescent="0.2">
      <c r="A76" s="200"/>
      <c r="B76" s="201"/>
      <c r="C76" s="202"/>
      <c r="D76" s="203"/>
      <c r="E76" s="203"/>
      <c r="F76" s="203"/>
      <c r="G76" s="203"/>
      <c r="H76" s="203"/>
      <c r="I76" s="203"/>
      <c r="J76" s="203"/>
      <c r="K76" s="203"/>
      <c r="L76" s="203"/>
      <c r="M76" s="203"/>
      <c r="N76" s="203"/>
      <c r="O76" s="203"/>
      <c r="P76" s="203"/>
      <c r="Q76" s="204">
        <f t="shared" si="3"/>
        <v>0</v>
      </c>
      <c r="R76" s="203"/>
      <c r="S76" s="205"/>
      <c r="T76" s="204">
        <f t="shared" si="2"/>
        <v>0</v>
      </c>
    </row>
    <row r="77" spans="1:20" s="17" customFormat="1" ht="26.25" customHeight="1" x14ac:dyDescent="0.2">
      <c r="A77" s="200"/>
      <c r="B77" s="201"/>
      <c r="C77" s="202"/>
      <c r="D77" s="203"/>
      <c r="E77" s="203"/>
      <c r="F77" s="203"/>
      <c r="G77" s="203"/>
      <c r="H77" s="203"/>
      <c r="I77" s="203"/>
      <c r="J77" s="203"/>
      <c r="K77" s="203"/>
      <c r="L77" s="203"/>
      <c r="M77" s="203"/>
      <c r="N77" s="203"/>
      <c r="O77" s="203"/>
      <c r="P77" s="203"/>
      <c r="Q77" s="204">
        <f t="shared" si="3"/>
        <v>0</v>
      </c>
      <c r="R77" s="203"/>
      <c r="S77" s="205"/>
      <c r="T77" s="204">
        <f t="shared" si="2"/>
        <v>0</v>
      </c>
    </row>
    <row r="78" spans="1:20" s="17" customFormat="1" ht="26.25" customHeight="1" x14ac:dyDescent="0.2">
      <c r="A78" s="200"/>
      <c r="B78" s="201"/>
      <c r="C78" s="202"/>
      <c r="D78" s="203"/>
      <c r="E78" s="203"/>
      <c r="F78" s="203"/>
      <c r="G78" s="203"/>
      <c r="H78" s="203"/>
      <c r="I78" s="203"/>
      <c r="J78" s="203"/>
      <c r="K78" s="203"/>
      <c r="L78" s="203"/>
      <c r="M78" s="203"/>
      <c r="N78" s="203"/>
      <c r="O78" s="203"/>
      <c r="P78" s="203"/>
      <c r="Q78" s="204">
        <f t="shared" si="3"/>
        <v>0</v>
      </c>
      <c r="R78" s="203"/>
      <c r="S78" s="205"/>
      <c r="T78" s="204">
        <f t="shared" si="2"/>
        <v>0</v>
      </c>
    </row>
    <row r="79" spans="1:20" s="17" customFormat="1" ht="26.25" customHeight="1" x14ac:dyDescent="0.2">
      <c r="A79" s="200"/>
      <c r="B79" s="201"/>
      <c r="C79" s="202"/>
      <c r="D79" s="203"/>
      <c r="E79" s="203"/>
      <c r="F79" s="203"/>
      <c r="G79" s="203"/>
      <c r="H79" s="203"/>
      <c r="I79" s="203"/>
      <c r="J79" s="203"/>
      <c r="K79" s="203"/>
      <c r="L79" s="203"/>
      <c r="M79" s="203"/>
      <c r="N79" s="203"/>
      <c r="O79" s="203"/>
      <c r="P79" s="203"/>
      <c r="Q79" s="204">
        <f t="shared" si="3"/>
        <v>0</v>
      </c>
      <c r="R79" s="203"/>
      <c r="S79" s="205"/>
      <c r="T79" s="204">
        <f t="shared" si="2"/>
        <v>0</v>
      </c>
    </row>
    <row r="80" spans="1:20" s="17" customFormat="1" ht="26.25" customHeight="1" x14ac:dyDescent="0.2">
      <c r="A80" s="200"/>
      <c r="B80" s="201"/>
      <c r="C80" s="202"/>
      <c r="D80" s="203"/>
      <c r="E80" s="203"/>
      <c r="F80" s="203"/>
      <c r="G80" s="203"/>
      <c r="H80" s="203"/>
      <c r="I80" s="203"/>
      <c r="J80" s="203"/>
      <c r="K80" s="203"/>
      <c r="L80" s="203"/>
      <c r="M80" s="203"/>
      <c r="N80" s="203"/>
      <c r="O80" s="203"/>
      <c r="P80" s="203"/>
      <c r="Q80" s="204">
        <f t="shared" si="3"/>
        <v>0</v>
      </c>
      <c r="R80" s="203"/>
      <c r="S80" s="205"/>
      <c r="T80" s="204">
        <f t="shared" si="2"/>
        <v>0</v>
      </c>
    </row>
    <row r="81" spans="1:20" s="17" customFormat="1" ht="26.25" customHeight="1" x14ac:dyDescent="0.2">
      <c r="A81" s="200"/>
      <c r="B81" s="201"/>
      <c r="C81" s="202"/>
      <c r="D81" s="203"/>
      <c r="E81" s="203"/>
      <c r="F81" s="203"/>
      <c r="G81" s="203"/>
      <c r="H81" s="203"/>
      <c r="I81" s="203"/>
      <c r="J81" s="203"/>
      <c r="K81" s="203"/>
      <c r="L81" s="203"/>
      <c r="M81" s="203"/>
      <c r="N81" s="203"/>
      <c r="O81" s="203"/>
      <c r="P81" s="203"/>
      <c r="Q81" s="204">
        <f t="shared" si="3"/>
        <v>0</v>
      </c>
      <c r="R81" s="203"/>
      <c r="S81" s="205"/>
      <c r="T81" s="204">
        <f t="shared" si="2"/>
        <v>0</v>
      </c>
    </row>
    <row r="82" spans="1:20" s="17" customFormat="1" ht="26.25" customHeight="1" x14ac:dyDescent="0.2">
      <c r="A82" s="200"/>
      <c r="B82" s="201"/>
      <c r="C82" s="202"/>
      <c r="D82" s="203"/>
      <c r="E82" s="203"/>
      <c r="F82" s="203"/>
      <c r="G82" s="203"/>
      <c r="H82" s="203"/>
      <c r="I82" s="203"/>
      <c r="J82" s="203"/>
      <c r="K82" s="203"/>
      <c r="L82" s="203"/>
      <c r="M82" s="203"/>
      <c r="N82" s="203"/>
      <c r="O82" s="203"/>
      <c r="P82" s="203"/>
      <c r="Q82" s="204">
        <f t="shared" si="3"/>
        <v>0</v>
      </c>
      <c r="R82" s="203"/>
      <c r="S82" s="205"/>
      <c r="T82" s="204">
        <f t="shared" si="2"/>
        <v>0</v>
      </c>
    </row>
    <row r="83" spans="1:20" s="17" customFormat="1" ht="26.25" customHeight="1" x14ac:dyDescent="0.2">
      <c r="A83" s="200"/>
      <c r="B83" s="201"/>
      <c r="C83" s="202"/>
      <c r="D83" s="203"/>
      <c r="E83" s="203"/>
      <c r="F83" s="203"/>
      <c r="G83" s="203"/>
      <c r="H83" s="203"/>
      <c r="I83" s="203"/>
      <c r="J83" s="203"/>
      <c r="K83" s="203"/>
      <c r="L83" s="203"/>
      <c r="M83" s="203"/>
      <c r="N83" s="203"/>
      <c r="O83" s="203"/>
      <c r="P83" s="203"/>
      <c r="Q83" s="204">
        <f t="shared" si="3"/>
        <v>0</v>
      </c>
      <c r="R83" s="203"/>
      <c r="S83" s="205"/>
      <c r="T83" s="204">
        <f t="shared" si="2"/>
        <v>0</v>
      </c>
    </row>
    <row r="84" spans="1:20" s="17" customFormat="1" ht="26.25" customHeight="1" x14ac:dyDescent="0.2">
      <c r="A84" s="200"/>
      <c r="B84" s="201"/>
      <c r="C84" s="202"/>
      <c r="D84" s="203"/>
      <c r="E84" s="203"/>
      <c r="F84" s="203"/>
      <c r="G84" s="203"/>
      <c r="H84" s="203"/>
      <c r="I84" s="203"/>
      <c r="J84" s="203"/>
      <c r="K84" s="203"/>
      <c r="L84" s="203"/>
      <c r="M84" s="203"/>
      <c r="N84" s="203"/>
      <c r="O84" s="203"/>
      <c r="P84" s="203"/>
      <c r="Q84" s="204">
        <f t="shared" si="3"/>
        <v>0</v>
      </c>
      <c r="R84" s="203"/>
      <c r="S84" s="205"/>
      <c r="T84" s="204">
        <f t="shared" si="2"/>
        <v>0</v>
      </c>
    </row>
    <row r="85" spans="1:20" s="17" customFormat="1" ht="26.25" customHeight="1" x14ac:dyDescent="0.2">
      <c r="A85" s="200"/>
      <c r="B85" s="201"/>
      <c r="C85" s="202"/>
      <c r="D85" s="203"/>
      <c r="E85" s="203"/>
      <c r="F85" s="203"/>
      <c r="G85" s="203"/>
      <c r="H85" s="203"/>
      <c r="I85" s="203"/>
      <c r="J85" s="203"/>
      <c r="K85" s="203"/>
      <c r="L85" s="203"/>
      <c r="M85" s="203"/>
      <c r="N85" s="203"/>
      <c r="O85" s="203"/>
      <c r="P85" s="203"/>
      <c r="Q85" s="204">
        <f t="shared" si="3"/>
        <v>0</v>
      </c>
      <c r="R85" s="203"/>
      <c r="S85" s="205"/>
      <c r="T85" s="204">
        <f t="shared" si="2"/>
        <v>0</v>
      </c>
    </row>
    <row r="86" spans="1:20" s="17" customFormat="1" ht="26.25" customHeight="1" x14ac:dyDescent="0.2">
      <c r="A86" s="200"/>
      <c r="B86" s="201"/>
      <c r="C86" s="202"/>
      <c r="D86" s="203"/>
      <c r="E86" s="203"/>
      <c r="F86" s="203"/>
      <c r="G86" s="203"/>
      <c r="H86" s="203"/>
      <c r="I86" s="203"/>
      <c r="J86" s="203"/>
      <c r="K86" s="203"/>
      <c r="L86" s="203"/>
      <c r="M86" s="203"/>
      <c r="N86" s="203"/>
      <c r="O86" s="203"/>
      <c r="P86" s="203"/>
      <c r="Q86" s="204">
        <f t="shared" si="3"/>
        <v>0</v>
      </c>
      <c r="R86" s="203"/>
      <c r="S86" s="205"/>
      <c r="T86" s="204">
        <f t="shared" si="2"/>
        <v>0</v>
      </c>
    </row>
    <row r="87" spans="1:20" s="17" customFormat="1" ht="26.25" customHeight="1" x14ac:dyDescent="0.2">
      <c r="A87" s="200"/>
      <c r="B87" s="201"/>
      <c r="C87" s="202"/>
      <c r="D87" s="203"/>
      <c r="E87" s="203"/>
      <c r="F87" s="203"/>
      <c r="G87" s="203"/>
      <c r="H87" s="203"/>
      <c r="I87" s="203"/>
      <c r="J87" s="203"/>
      <c r="K87" s="203"/>
      <c r="L87" s="203"/>
      <c r="M87" s="203"/>
      <c r="N87" s="203"/>
      <c r="O87" s="203"/>
      <c r="P87" s="203"/>
      <c r="Q87" s="204">
        <f t="shared" si="3"/>
        <v>0</v>
      </c>
      <c r="R87" s="203"/>
      <c r="S87" s="205"/>
      <c r="T87" s="204">
        <f t="shared" si="2"/>
        <v>0</v>
      </c>
    </row>
    <row r="88" spans="1:20" s="17" customFormat="1" ht="26.25" customHeight="1" x14ac:dyDescent="0.2">
      <c r="A88" s="200"/>
      <c r="B88" s="201"/>
      <c r="C88" s="202"/>
      <c r="D88" s="203"/>
      <c r="E88" s="203"/>
      <c r="F88" s="203"/>
      <c r="G88" s="203"/>
      <c r="H88" s="203"/>
      <c r="I88" s="203"/>
      <c r="J88" s="203"/>
      <c r="K88" s="203"/>
      <c r="L88" s="203"/>
      <c r="M88" s="203"/>
      <c r="N88" s="203"/>
      <c r="O88" s="203"/>
      <c r="P88" s="203"/>
      <c r="Q88" s="204">
        <f t="shared" si="3"/>
        <v>0</v>
      </c>
      <c r="R88" s="203"/>
      <c r="S88" s="205"/>
      <c r="T88" s="204">
        <f t="shared" si="2"/>
        <v>0</v>
      </c>
    </row>
    <row r="89" spans="1:20" s="17" customFormat="1" ht="26.25" customHeight="1" x14ac:dyDescent="0.2">
      <c r="A89" s="200"/>
      <c r="B89" s="201"/>
      <c r="C89" s="202"/>
      <c r="D89" s="203"/>
      <c r="E89" s="203"/>
      <c r="F89" s="203"/>
      <c r="G89" s="203"/>
      <c r="H89" s="203"/>
      <c r="I89" s="203"/>
      <c r="J89" s="203"/>
      <c r="K89" s="203"/>
      <c r="L89" s="203"/>
      <c r="M89" s="203"/>
      <c r="N89" s="203"/>
      <c r="O89" s="203"/>
      <c r="P89" s="203"/>
      <c r="Q89" s="204">
        <f t="shared" si="3"/>
        <v>0</v>
      </c>
      <c r="R89" s="203"/>
      <c r="S89" s="205"/>
      <c r="T89" s="204">
        <f t="shared" si="2"/>
        <v>0</v>
      </c>
    </row>
    <row r="90" spans="1:20" s="17" customFormat="1" ht="26.25" customHeight="1" x14ac:dyDescent="0.2">
      <c r="A90" s="200"/>
      <c r="B90" s="201"/>
      <c r="C90" s="202"/>
      <c r="D90" s="203"/>
      <c r="E90" s="203"/>
      <c r="F90" s="203"/>
      <c r="G90" s="203"/>
      <c r="H90" s="203"/>
      <c r="I90" s="203"/>
      <c r="J90" s="203"/>
      <c r="K90" s="203"/>
      <c r="L90" s="203"/>
      <c r="M90" s="203"/>
      <c r="N90" s="203"/>
      <c r="O90" s="203"/>
      <c r="P90" s="203"/>
      <c r="Q90" s="204">
        <f t="shared" si="3"/>
        <v>0</v>
      </c>
      <c r="R90" s="203"/>
      <c r="S90" s="205"/>
      <c r="T90" s="204">
        <f t="shared" si="2"/>
        <v>0</v>
      </c>
    </row>
    <row r="91" spans="1:20" s="17" customFormat="1" ht="26.25" customHeight="1" x14ac:dyDescent="0.2">
      <c r="A91" s="200"/>
      <c r="B91" s="201"/>
      <c r="C91" s="202"/>
      <c r="D91" s="203"/>
      <c r="E91" s="203"/>
      <c r="F91" s="203"/>
      <c r="G91" s="203"/>
      <c r="H91" s="203"/>
      <c r="I91" s="203"/>
      <c r="J91" s="203"/>
      <c r="K91" s="203"/>
      <c r="L91" s="203"/>
      <c r="M91" s="203"/>
      <c r="N91" s="203"/>
      <c r="O91" s="203"/>
      <c r="P91" s="203"/>
      <c r="Q91" s="204">
        <f t="shared" si="3"/>
        <v>0</v>
      </c>
      <c r="R91" s="203"/>
      <c r="S91" s="205"/>
      <c r="T91" s="204">
        <f t="shared" si="2"/>
        <v>0</v>
      </c>
    </row>
    <row r="92" spans="1:20" s="17" customFormat="1" ht="26.25" customHeight="1" x14ac:dyDescent="0.2">
      <c r="A92" s="200"/>
      <c r="B92" s="201"/>
      <c r="C92" s="202"/>
      <c r="D92" s="203"/>
      <c r="E92" s="203"/>
      <c r="F92" s="203"/>
      <c r="G92" s="203"/>
      <c r="H92" s="203"/>
      <c r="I92" s="203"/>
      <c r="J92" s="203"/>
      <c r="K92" s="203"/>
      <c r="L92" s="203"/>
      <c r="M92" s="203"/>
      <c r="N92" s="203"/>
      <c r="O92" s="203"/>
      <c r="P92" s="203"/>
      <c r="Q92" s="204">
        <f t="shared" si="3"/>
        <v>0</v>
      </c>
      <c r="R92" s="203"/>
      <c r="S92" s="205"/>
      <c r="T92" s="204">
        <f t="shared" si="2"/>
        <v>0</v>
      </c>
    </row>
    <row r="93" spans="1:20" s="17" customFormat="1" ht="26.25" customHeight="1" x14ac:dyDescent="0.2">
      <c r="A93" s="200"/>
      <c r="B93" s="201"/>
      <c r="C93" s="202"/>
      <c r="D93" s="203"/>
      <c r="E93" s="203"/>
      <c r="F93" s="203"/>
      <c r="G93" s="203"/>
      <c r="H93" s="203"/>
      <c r="I93" s="203"/>
      <c r="J93" s="203"/>
      <c r="K93" s="203"/>
      <c r="L93" s="203"/>
      <c r="M93" s="203"/>
      <c r="N93" s="203"/>
      <c r="O93" s="203"/>
      <c r="P93" s="203"/>
      <c r="Q93" s="204">
        <f t="shared" si="3"/>
        <v>0</v>
      </c>
      <c r="R93" s="203"/>
      <c r="S93" s="205"/>
      <c r="T93" s="204">
        <f t="shared" si="2"/>
        <v>0</v>
      </c>
    </row>
    <row r="94" spans="1:20" s="17" customFormat="1" ht="26.25" customHeight="1" x14ac:dyDescent="0.2">
      <c r="A94" s="200"/>
      <c r="B94" s="201"/>
      <c r="C94" s="202"/>
      <c r="D94" s="203"/>
      <c r="E94" s="203"/>
      <c r="F94" s="203"/>
      <c r="G94" s="203"/>
      <c r="H94" s="203"/>
      <c r="I94" s="203"/>
      <c r="J94" s="203"/>
      <c r="K94" s="203"/>
      <c r="L94" s="203"/>
      <c r="M94" s="203"/>
      <c r="N94" s="203"/>
      <c r="O94" s="203"/>
      <c r="P94" s="203"/>
      <c r="Q94" s="204">
        <f t="shared" si="3"/>
        <v>0</v>
      </c>
      <c r="R94" s="203"/>
      <c r="S94" s="205"/>
      <c r="T94" s="204">
        <f t="shared" si="2"/>
        <v>0</v>
      </c>
    </row>
    <row r="95" spans="1:20" s="17" customFormat="1" ht="26.25" customHeight="1" x14ac:dyDescent="0.2">
      <c r="A95" s="200"/>
      <c r="B95" s="201"/>
      <c r="C95" s="202"/>
      <c r="D95" s="203"/>
      <c r="E95" s="203"/>
      <c r="F95" s="203"/>
      <c r="G95" s="203"/>
      <c r="H95" s="203"/>
      <c r="I95" s="203"/>
      <c r="J95" s="203"/>
      <c r="K95" s="203"/>
      <c r="L95" s="203"/>
      <c r="M95" s="203"/>
      <c r="N95" s="203"/>
      <c r="O95" s="203"/>
      <c r="P95" s="203"/>
      <c r="Q95" s="204">
        <f t="shared" si="3"/>
        <v>0</v>
      </c>
      <c r="R95" s="203"/>
      <c r="S95" s="205"/>
      <c r="T95" s="204">
        <f t="shared" si="2"/>
        <v>0</v>
      </c>
    </row>
    <row r="96" spans="1:20" s="17" customFormat="1" ht="26.25" customHeight="1" x14ac:dyDescent="0.2">
      <c r="A96" s="200"/>
      <c r="B96" s="201"/>
      <c r="C96" s="202"/>
      <c r="D96" s="203"/>
      <c r="E96" s="203"/>
      <c r="F96" s="203"/>
      <c r="G96" s="203"/>
      <c r="H96" s="203"/>
      <c r="I96" s="203"/>
      <c r="J96" s="203"/>
      <c r="K96" s="203"/>
      <c r="L96" s="203"/>
      <c r="M96" s="203"/>
      <c r="N96" s="203"/>
      <c r="O96" s="203"/>
      <c r="P96" s="203"/>
      <c r="Q96" s="204">
        <f t="shared" si="3"/>
        <v>0</v>
      </c>
      <c r="R96" s="203"/>
      <c r="S96" s="205"/>
      <c r="T96" s="204">
        <f t="shared" si="2"/>
        <v>0</v>
      </c>
    </row>
    <row r="97" spans="1:20" s="17" customFormat="1" ht="26.25" customHeight="1" x14ac:dyDescent="0.2">
      <c r="A97" s="200"/>
      <c r="B97" s="201"/>
      <c r="C97" s="202"/>
      <c r="D97" s="203"/>
      <c r="E97" s="203"/>
      <c r="F97" s="203"/>
      <c r="G97" s="203"/>
      <c r="H97" s="203"/>
      <c r="I97" s="203"/>
      <c r="J97" s="203"/>
      <c r="K97" s="203"/>
      <c r="L97" s="203"/>
      <c r="M97" s="203"/>
      <c r="N97" s="203"/>
      <c r="O97" s="203"/>
      <c r="P97" s="203"/>
      <c r="Q97" s="204">
        <f t="shared" si="3"/>
        <v>0</v>
      </c>
      <c r="R97" s="203"/>
      <c r="S97" s="205"/>
      <c r="T97" s="204">
        <f t="shared" si="2"/>
        <v>0</v>
      </c>
    </row>
    <row r="98" spans="1:20" s="17" customFormat="1" ht="26.25" customHeight="1" x14ac:dyDescent="0.2">
      <c r="A98" s="200"/>
      <c r="B98" s="201"/>
      <c r="C98" s="202"/>
      <c r="D98" s="203"/>
      <c r="E98" s="203"/>
      <c r="F98" s="203"/>
      <c r="G98" s="203"/>
      <c r="H98" s="203"/>
      <c r="I98" s="203"/>
      <c r="J98" s="203"/>
      <c r="K98" s="203"/>
      <c r="L98" s="203"/>
      <c r="M98" s="203"/>
      <c r="N98" s="203"/>
      <c r="O98" s="203"/>
      <c r="P98" s="203"/>
      <c r="Q98" s="204">
        <f t="shared" si="3"/>
        <v>0</v>
      </c>
      <c r="R98" s="203"/>
      <c r="S98" s="205"/>
      <c r="T98" s="204">
        <f t="shared" si="2"/>
        <v>0</v>
      </c>
    </row>
    <row r="99" spans="1:20" s="17" customFormat="1" ht="26.25" customHeight="1" x14ac:dyDescent="0.2">
      <c r="A99" s="200"/>
      <c r="B99" s="201"/>
      <c r="C99" s="202"/>
      <c r="D99" s="203"/>
      <c r="E99" s="203"/>
      <c r="F99" s="203"/>
      <c r="G99" s="203"/>
      <c r="H99" s="203"/>
      <c r="I99" s="203"/>
      <c r="J99" s="203"/>
      <c r="K99" s="203"/>
      <c r="L99" s="203"/>
      <c r="M99" s="203"/>
      <c r="N99" s="203"/>
      <c r="O99" s="203"/>
      <c r="P99" s="203"/>
      <c r="Q99" s="204">
        <f t="shared" si="3"/>
        <v>0</v>
      </c>
      <c r="R99" s="203"/>
      <c r="S99" s="205"/>
      <c r="T99" s="204">
        <f t="shared" si="2"/>
        <v>0</v>
      </c>
    </row>
    <row r="100" spans="1:20" s="17" customFormat="1" ht="26.25" customHeight="1" x14ac:dyDescent="0.2">
      <c r="A100" s="200"/>
      <c r="B100" s="201"/>
      <c r="C100" s="202"/>
      <c r="D100" s="203"/>
      <c r="E100" s="203"/>
      <c r="F100" s="203"/>
      <c r="G100" s="203"/>
      <c r="H100" s="203"/>
      <c r="I100" s="203"/>
      <c r="J100" s="203"/>
      <c r="K100" s="203"/>
      <c r="L100" s="203"/>
      <c r="M100" s="203"/>
      <c r="N100" s="203"/>
      <c r="O100" s="203"/>
      <c r="P100" s="203"/>
      <c r="Q100" s="204">
        <f t="shared" si="3"/>
        <v>0</v>
      </c>
      <c r="R100" s="203"/>
      <c r="S100" s="205"/>
      <c r="T100" s="204">
        <f t="shared" si="2"/>
        <v>0</v>
      </c>
    </row>
    <row r="101" spans="1:20" s="17" customFormat="1" ht="26.25" customHeight="1" x14ac:dyDescent="0.2">
      <c r="A101" s="200"/>
      <c r="B101" s="201"/>
      <c r="C101" s="202"/>
      <c r="D101" s="203"/>
      <c r="E101" s="203"/>
      <c r="F101" s="203"/>
      <c r="G101" s="203"/>
      <c r="H101" s="203"/>
      <c r="I101" s="203"/>
      <c r="J101" s="203"/>
      <c r="K101" s="203"/>
      <c r="L101" s="203"/>
      <c r="M101" s="203"/>
      <c r="N101" s="203"/>
      <c r="O101" s="203"/>
      <c r="P101" s="203"/>
      <c r="Q101" s="204">
        <f t="shared" si="3"/>
        <v>0</v>
      </c>
      <c r="R101" s="203"/>
      <c r="S101" s="205"/>
      <c r="T101" s="204">
        <f t="shared" si="2"/>
        <v>0</v>
      </c>
    </row>
    <row r="102" spans="1:20" s="17" customFormat="1" ht="26.25" customHeight="1" x14ac:dyDescent="0.2">
      <c r="A102" s="200"/>
      <c r="B102" s="201"/>
      <c r="C102" s="202"/>
      <c r="D102" s="203"/>
      <c r="E102" s="203"/>
      <c r="F102" s="203"/>
      <c r="G102" s="203"/>
      <c r="H102" s="203"/>
      <c r="I102" s="203"/>
      <c r="J102" s="203"/>
      <c r="K102" s="203"/>
      <c r="L102" s="203"/>
      <c r="M102" s="203"/>
      <c r="N102" s="203"/>
      <c r="O102" s="203"/>
      <c r="P102" s="203"/>
      <c r="Q102" s="204">
        <f t="shared" si="3"/>
        <v>0</v>
      </c>
      <c r="R102" s="203"/>
      <c r="S102" s="205"/>
      <c r="T102" s="204">
        <f t="shared" si="2"/>
        <v>0</v>
      </c>
    </row>
    <row r="103" spans="1:20" s="17" customFormat="1" ht="26.25" customHeight="1" x14ac:dyDescent="0.2">
      <c r="A103" s="200"/>
      <c r="B103" s="201"/>
      <c r="C103" s="202"/>
      <c r="D103" s="203"/>
      <c r="E103" s="203"/>
      <c r="F103" s="203"/>
      <c r="G103" s="203"/>
      <c r="H103" s="203"/>
      <c r="I103" s="203"/>
      <c r="J103" s="203"/>
      <c r="K103" s="203"/>
      <c r="L103" s="203"/>
      <c r="M103" s="203"/>
      <c r="N103" s="203"/>
      <c r="O103" s="203"/>
      <c r="P103" s="203"/>
      <c r="Q103" s="204">
        <f t="shared" si="3"/>
        <v>0</v>
      </c>
      <c r="R103" s="203"/>
      <c r="S103" s="205"/>
      <c r="T103" s="204">
        <f t="shared" si="2"/>
        <v>0</v>
      </c>
    </row>
    <row r="104" spans="1:20" s="17" customFormat="1" ht="26.25" customHeight="1" x14ac:dyDescent="0.2">
      <c r="A104" s="200"/>
      <c r="B104" s="201"/>
      <c r="C104" s="202"/>
      <c r="D104" s="203"/>
      <c r="E104" s="203"/>
      <c r="F104" s="203"/>
      <c r="G104" s="203"/>
      <c r="H104" s="203"/>
      <c r="I104" s="203"/>
      <c r="J104" s="203"/>
      <c r="K104" s="203"/>
      <c r="L104" s="203"/>
      <c r="M104" s="203"/>
      <c r="N104" s="203"/>
      <c r="O104" s="203"/>
      <c r="P104" s="203"/>
      <c r="Q104" s="204">
        <f t="shared" si="3"/>
        <v>0</v>
      </c>
      <c r="R104" s="203"/>
      <c r="S104" s="205"/>
      <c r="T104" s="204">
        <f t="shared" si="2"/>
        <v>0</v>
      </c>
    </row>
    <row r="105" spans="1:20" s="17" customFormat="1" ht="26.25" customHeight="1" x14ac:dyDescent="0.2">
      <c r="A105" s="200"/>
      <c r="B105" s="201"/>
      <c r="C105" s="202"/>
      <c r="D105" s="203"/>
      <c r="E105" s="203"/>
      <c r="F105" s="203"/>
      <c r="G105" s="203"/>
      <c r="H105" s="203"/>
      <c r="I105" s="203"/>
      <c r="J105" s="203"/>
      <c r="K105" s="203"/>
      <c r="L105" s="203"/>
      <c r="M105" s="203"/>
      <c r="N105" s="203"/>
      <c r="O105" s="203"/>
      <c r="P105" s="203"/>
      <c r="Q105" s="204">
        <f t="shared" si="3"/>
        <v>0</v>
      </c>
      <c r="R105" s="203"/>
      <c r="S105" s="205"/>
      <c r="T105" s="204">
        <f t="shared" si="2"/>
        <v>0</v>
      </c>
    </row>
    <row r="106" spans="1:20" s="17" customFormat="1" ht="26.25" customHeight="1" x14ac:dyDescent="0.2">
      <c r="A106" s="200"/>
      <c r="B106" s="201"/>
      <c r="C106" s="202"/>
      <c r="D106" s="203"/>
      <c r="E106" s="203"/>
      <c r="F106" s="203"/>
      <c r="G106" s="203"/>
      <c r="H106" s="203"/>
      <c r="I106" s="203"/>
      <c r="J106" s="203"/>
      <c r="K106" s="203"/>
      <c r="L106" s="203"/>
      <c r="M106" s="203"/>
      <c r="N106" s="203"/>
      <c r="O106" s="203"/>
      <c r="P106" s="203"/>
      <c r="Q106" s="204">
        <f t="shared" si="3"/>
        <v>0</v>
      </c>
      <c r="R106" s="203"/>
      <c r="S106" s="205"/>
      <c r="T106" s="204">
        <f t="shared" si="2"/>
        <v>0</v>
      </c>
    </row>
    <row r="107" spans="1:20" s="17" customFormat="1" ht="26.25" customHeight="1" x14ac:dyDescent="0.2">
      <c r="A107" s="200"/>
      <c r="B107" s="201"/>
      <c r="C107" s="202"/>
      <c r="D107" s="203"/>
      <c r="E107" s="203"/>
      <c r="F107" s="203"/>
      <c r="G107" s="203"/>
      <c r="H107" s="203"/>
      <c r="I107" s="203"/>
      <c r="J107" s="203"/>
      <c r="K107" s="203"/>
      <c r="L107" s="203"/>
      <c r="M107" s="203"/>
      <c r="N107" s="203"/>
      <c r="O107" s="203"/>
      <c r="P107" s="203"/>
      <c r="Q107" s="204">
        <f t="shared" si="3"/>
        <v>0</v>
      </c>
      <c r="R107" s="203"/>
      <c r="S107" s="205"/>
      <c r="T107" s="204">
        <f t="shared" si="2"/>
        <v>0</v>
      </c>
    </row>
    <row r="108" spans="1:20" s="17" customFormat="1" ht="26.25" customHeight="1" x14ac:dyDescent="0.2">
      <c r="A108" s="200"/>
      <c r="B108" s="201"/>
      <c r="C108" s="202"/>
      <c r="D108" s="203"/>
      <c r="E108" s="203"/>
      <c r="F108" s="203"/>
      <c r="G108" s="203"/>
      <c r="H108" s="203"/>
      <c r="I108" s="203"/>
      <c r="J108" s="203"/>
      <c r="K108" s="203"/>
      <c r="L108" s="203"/>
      <c r="M108" s="203"/>
      <c r="N108" s="203"/>
      <c r="O108" s="203"/>
      <c r="P108" s="203"/>
      <c r="Q108" s="204">
        <f t="shared" si="3"/>
        <v>0</v>
      </c>
      <c r="R108" s="203"/>
      <c r="S108" s="205"/>
      <c r="T108" s="204">
        <f t="shared" si="2"/>
        <v>0</v>
      </c>
    </row>
    <row r="109" spans="1:20" s="17" customFormat="1" ht="26.25" customHeight="1" x14ac:dyDescent="0.2">
      <c r="A109" s="200"/>
      <c r="B109" s="201"/>
      <c r="C109" s="202"/>
      <c r="D109" s="203"/>
      <c r="E109" s="203"/>
      <c r="F109" s="203"/>
      <c r="G109" s="203"/>
      <c r="H109" s="203"/>
      <c r="I109" s="203"/>
      <c r="J109" s="203"/>
      <c r="K109" s="203"/>
      <c r="L109" s="203"/>
      <c r="M109" s="203"/>
      <c r="N109" s="203"/>
      <c r="O109" s="203"/>
      <c r="P109" s="203"/>
      <c r="Q109" s="204">
        <f t="shared" si="3"/>
        <v>0</v>
      </c>
      <c r="R109" s="203"/>
      <c r="S109" s="205"/>
      <c r="T109" s="204">
        <f t="shared" si="2"/>
        <v>0</v>
      </c>
    </row>
    <row r="110" spans="1:20" s="17" customFormat="1" ht="26.25" customHeight="1" x14ac:dyDescent="0.2">
      <c r="A110" s="200"/>
      <c r="B110" s="201"/>
      <c r="C110" s="202"/>
      <c r="D110" s="203"/>
      <c r="E110" s="203"/>
      <c r="F110" s="203"/>
      <c r="G110" s="203"/>
      <c r="H110" s="203"/>
      <c r="I110" s="203"/>
      <c r="J110" s="203"/>
      <c r="K110" s="203"/>
      <c r="L110" s="203"/>
      <c r="M110" s="203"/>
      <c r="N110" s="203"/>
      <c r="O110" s="203"/>
      <c r="P110" s="203"/>
      <c r="Q110" s="204">
        <f t="shared" si="3"/>
        <v>0</v>
      </c>
      <c r="R110" s="203"/>
      <c r="S110" s="205"/>
      <c r="T110" s="204">
        <f t="shared" si="2"/>
        <v>0</v>
      </c>
    </row>
    <row r="111" spans="1:20" s="17" customFormat="1" ht="26.25" customHeight="1" x14ac:dyDescent="0.2">
      <c r="A111" s="200"/>
      <c r="B111" s="201"/>
      <c r="C111" s="202"/>
      <c r="D111" s="203"/>
      <c r="E111" s="203"/>
      <c r="F111" s="203"/>
      <c r="G111" s="203"/>
      <c r="H111" s="203"/>
      <c r="I111" s="203"/>
      <c r="J111" s="203"/>
      <c r="K111" s="203"/>
      <c r="L111" s="203"/>
      <c r="M111" s="203"/>
      <c r="N111" s="203"/>
      <c r="O111" s="203"/>
      <c r="P111" s="203"/>
      <c r="Q111" s="204">
        <f t="shared" si="3"/>
        <v>0</v>
      </c>
      <c r="R111" s="203"/>
      <c r="S111" s="205"/>
      <c r="T111" s="204">
        <f t="shared" si="2"/>
        <v>0</v>
      </c>
    </row>
    <row r="112" spans="1:20" s="17" customFormat="1" ht="26.25" customHeight="1" x14ac:dyDescent="0.2">
      <c r="A112" s="200"/>
      <c r="B112" s="201"/>
      <c r="C112" s="202"/>
      <c r="D112" s="203"/>
      <c r="E112" s="203"/>
      <c r="F112" s="203"/>
      <c r="G112" s="203"/>
      <c r="H112" s="203"/>
      <c r="I112" s="203"/>
      <c r="J112" s="203"/>
      <c r="K112" s="203"/>
      <c r="L112" s="203"/>
      <c r="M112" s="203"/>
      <c r="N112" s="203"/>
      <c r="O112" s="203"/>
      <c r="P112" s="203"/>
      <c r="Q112" s="204">
        <f t="shared" si="3"/>
        <v>0</v>
      </c>
      <c r="R112" s="203"/>
      <c r="S112" s="205"/>
      <c r="T112" s="204">
        <f t="shared" si="2"/>
        <v>0</v>
      </c>
    </row>
    <row r="113" spans="1:20" s="17" customFormat="1" ht="26.25" customHeight="1" x14ac:dyDescent="0.2">
      <c r="A113" s="200"/>
      <c r="B113" s="201"/>
      <c r="C113" s="202"/>
      <c r="D113" s="203"/>
      <c r="E113" s="203"/>
      <c r="F113" s="203"/>
      <c r="G113" s="203"/>
      <c r="H113" s="203"/>
      <c r="I113" s="203"/>
      <c r="J113" s="203"/>
      <c r="K113" s="203"/>
      <c r="L113" s="203"/>
      <c r="M113" s="203"/>
      <c r="N113" s="203"/>
      <c r="O113" s="203"/>
      <c r="P113" s="203"/>
      <c r="Q113" s="204">
        <f t="shared" si="3"/>
        <v>0</v>
      </c>
      <c r="R113" s="203"/>
      <c r="S113" s="205"/>
      <c r="T113" s="204">
        <f t="shared" si="2"/>
        <v>0</v>
      </c>
    </row>
    <row r="114" spans="1:20" s="17" customFormat="1" ht="26.25" customHeight="1" x14ac:dyDescent="0.2">
      <c r="A114" s="200"/>
      <c r="B114" s="201"/>
      <c r="C114" s="202"/>
      <c r="D114" s="203"/>
      <c r="E114" s="203"/>
      <c r="F114" s="203"/>
      <c r="G114" s="203"/>
      <c r="H114" s="203"/>
      <c r="I114" s="203"/>
      <c r="J114" s="203"/>
      <c r="K114" s="203"/>
      <c r="L114" s="203"/>
      <c r="M114" s="203"/>
      <c r="N114" s="203"/>
      <c r="O114" s="203"/>
      <c r="P114" s="203"/>
      <c r="Q114" s="204">
        <f t="shared" si="3"/>
        <v>0</v>
      </c>
      <c r="R114" s="203"/>
      <c r="S114" s="205"/>
      <c r="T114" s="204">
        <f t="shared" si="2"/>
        <v>0</v>
      </c>
    </row>
    <row r="115" spans="1:20" s="17" customFormat="1" ht="26.25" customHeight="1" x14ac:dyDescent="0.2">
      <c r="A115" s="200"/>
      <c r="B115" s="201"/>
      <c r="C115" s="202"/>
      <c r="D115" s="203"/>
      <c r="E115" s="203"/>
      <c r="F115" s="203"/>
      <c r="G115" s="203"/>
      <c r="H115" s="203"/>
      <c r="I115" s="203"/>
      <c r="J115" s="203"/>
      <c r="K115" s="203"/>
      <c r="L115" s="203"/>
      <c r="M115" s="203"/>
      <c r="N115" s="203"/>
      <c r="O115" s="203"/>
      <c r="P115" s="203"/>
      <c r="Q115" s="204">
        <f t="shared" si="3"/>
        <v>0</v>
      </c>
      <c r="R115" s="203"/>
      <c r="S115" s="205"/>
      <c r="T115" s="204">
        <f t="shared" si="2"/>
        <v>0</v>
      </c>
    </row>
    <row r="116" spans="1:20" s="17" customFormat="1" ht="26.25" customHeight="1" x14ac:dyDescent="0.2">
      <c r="A116" s="200"/>
      <c r="B116" s="201"/>
      <c r="C116" s="202"/>
      <c r="D116" s="203"/>
      <c r="E116" s="203"/>
      <c r="F116" s="203"/>
      <c r="G116" s="203"/>
      <c r="H116" s="203"/>
      <c r="I116" s="203"/>
      <c r="J116" s="203"/>
      <c r="K116" s="203"/>
      <c r="L116" s="203"/>
      <c r="M116" s="203"/>
      <c r="N116" s="203"/>
      <c r="O116" s="203"/>
      <c r="P116" s="203"/>
      <c r="Q116" s="204">
        <f t="shared" si="3"/>
        <v>0</v>
      </c>
      <c r="R116" s="203"/>
      <c r="S116" s="205"/>
      <c r="T116" s="204">
        <f t="shared" si="2"/>
        <v>0</v>
      </c>
    </row>
    <row r="117" spans="1:20" s="17" customFormat="1" ht="26.25" customHeight="1" x14ac:dyDescent="0.2">
      <c r="A117" s="200"/>
      <c r="B117" s="201"/>
      <c r="C117" s="202"/>
      <c r="D117" s="203"/>
      <c r="E117" s="203"/>
      <c r="F117" s="203"/>
      <c r="G117" s="203"/>
      <c r="H117" s="203"/>
      <c r="I117" s="203"/>
      <c r="J117" s="203"/>
      <c r="K117" s="203"/>
      <c r="L117" s="203"/>
      <c r="M117" s="203"/>
      <c r="N117" s="203"/>
      <c r="O117" s="203"/>
      <c r="P117" s="203"/>
      <c r="Q117" s="204">
        <f t="shared" si="3"/>
        <v>0</v>
      </c>
      <c r="R117" s="203"/>
      <c r="S117" s="205"/>
      <c r="T117" s="204">
        <f t="shared" si="2"/>
        <v>0</v>
      </c>
    </row>
    <row r="118" spans="1:20" s="17" customFormat="1" ht="26.25" customHeight="1" x14ac:dyDescent="0.2">
      <c r="A118" s="200"/>
      <c r="B118" s="201"/>
      <c r="C118" s="202"/>
      <c r="D118" s="203"/>
      <c r="E118" s="203"/>
      <c r="F118" s="203"/>
      <c r="G118" s="203"/>
      <c r="H118" s="203"/>
      <c r="I118" s="203"/>
      <c r="J118" s="203"/>
      <c r="K118" s="203"/>
      <c r="L118" s="203"/>
      <c r="M118" s="203"/>
      <c r="N118" s="203"/>
      <c r="O118" s="203"/>
      <c r="P118" s="203"/>
      <c r="Q118" s="204">
        <f t="shared" si="3"/>
        <v>0</v>
      </c>
      <c r="R118" s="203"/>
      <c r="S118" s="205"/>
      <c r="T118" s="204">
        <f t="shared" si="2"/>
        <v>0</v>
      </c>
    </row>
    <row r="119" spans="1:20" s="17" customFormat="1" ht="26.25" customHeight="1" x14ac:dyDescent="0.2">
      <c r="A119" s="200"/>
      <c r="B119" s="201"/>
      <c r="C119" s="202"/>
      <c r="D119" s="203"/>
      <c r="E119" s="203"/>
      <c r="F119" s="203"/>
      <c r="G119" s="203"/>
      <c r="H119" s="203"/>
      <c r="I119" s="203"/>
      <c r="J119" s="203"/>
      <c r="K119" s="203"/>
      <c r="L119" s="203"/>
      <c r="M119" s="203"/>
      <c r="N119" s="203"/>
      <c r="O119" s="203"/>
      <c r="P119" s="203"/>
      <c r="Q119" s="204">
        <f t="shared" si="3"/>
        <v>0</v>
      </c>
      <c r="R119" s="203"/>
      <c r="S119" s="205"/>
      <c r="T119" s="204">
        <f t="shared" si="2"/>
        <v>0</v>
      </c>
    </row>
    <row r="120" spans="1:20" s="17" customFormat="1" ht="26.25" customHeight="1" x14ac:dyDescent="0.2">
      <c r="A120" s="200"/>
      <c r="B120" s="201"/>
      <c r="C120" s="202"/>
      <c r="D120" s="203"/>
      <c r="E120" s="203"/>
      <c r="F120" s="203"/>
      <c r="G120" s="203"/>
      <c r="H120" s="203"/>
      <c r="I120" s="203"/>
      <c r="J120" s="203"/>
      <c r="K120" s="203"/>
      <c r="L120" s="203"/>
      <c r="M120" s="203"/>
      <c r="N120" s="203"/>
      <c r="O120" s="203"/>
      <c r="P120" s="203"/>
      <c r="Q120" s="204">
        <f t="shared" si="3"/>
        <v>0</v>
      </c>
      <c r="R120" s="203"/>
      <c r="S120" s="205"/>
      <c r="T120" s="204">
        <f t="shared" si="2"/>
        <v>0</v>
      </c>
    </row>
    <row r="121" spans="1:20" s="17" customFormat="1" ht="26.25" customHeight="1" x14ac:dyDescent="0.2">
      <c r="A121" s="200"/>
      <c r="B121" s="201"/>
      <c r="C121" s="202"/>
      <c r="D121" s="203"/>
      <c r="E121" s="203"/>
      <c r="F121" s="203"/>
      <c r="G121" s="203"/>
      <c r="H121" s="203"/>
      <c r="I121" s="203"/>
      <c r="J121" s="203"/>
      <c r="K121" s="203"/>
      <c r="L121" s="203"/>
      <c r="M121" s="203"/>
      <c r="N121" s="203"/>
      <c r="O121" s="203"/>
      <c r="P121" s="203"/>
      <c r="Q121" s="204">
        <f t="shared" si="3"/>
        <v>0</v>
      </c>
      <c r="R121" s="203"/>
      <c r="S121" s="205"/>
      <c r="T121" s="204">
        <f t="shared" si="2"/>
        <v>0</v>
      </c>
    </row>
    <row r="122" spans="1:20" s="17" customFormat="1" ht="26.25" customHeight="1" x14ac:dyDescent="0.2">
      <c r="A122" s="200"/>
      <c r="B122" s="201"/>
      <c r="C122" s="202"/>
      <c r="D122" s="203"/>
      <c r="E122" s="203"/>
      <c r="F122" s="203"/>
      <c r="G122" s="203"/>
      <c r="H122" s="203"/>
      <c r="I122" s="203"/>
      <c r="J122" s="203"/>
      <c r="K122" s="203"/>
      <c r="L122" s="203"/>
      <c r="M122" s="203"/>
      <c r="N122" s="203"/>
      <c r="O122" s="203"/>
      <c r="P122" s="203"/>
      <c r="Q122" s="204">
        <f t="shared" si="3"/>
        <v>0</v>
      </c>
      <c r="R122" s="203"/>
      <c r="S122" s="205"/>
      <c r="T122" s="204">
        <f t="shared" si="2"/>
        <v>0</v>
      </c>
    </row>
    <row r="123" spans="1:20" s="17" customFormat="1" ht="26.25" customHeight="1" x14ac:dyDescent="0.2">
      <c r="A123" s="200"/>
      <c r="B123" s="201"/>
      <c r="C123" s="202"/>
      <c r="D123" s="203"/>
      <c r="E123" s="203"/>
      <c r="F123" s="203"/>
      <c r="G123" s="203"/>
      <c r="H123" s="203"/>
      <c r="I123" s="203"/>
      <c r="J123" s="203"/>
      <c r="K123" s="203"/>
      <c r="L123" s="203"/>
      <c r="M123" s="203"/>
      <c r="N123" s="203"/>
      <c r="O123" s="203"/>
      <c r="P123" s="203"/>
      <c r="Q123" s="204">
        <f t="shared" si="3"/>
        <v>0</v>
      </c>
      <c r="R123" s="203"/>
      <c r="S123" s="205"/>
      <c r="T123" s="204">
        <f t="shared" si="2"/>
        <v>0</v>
      </c>
    </row>
    <row r="124" spans="1:20" s="17" customFormat="1" ht="26.25" customHeight="1" x14ac:dyDescent="0.2">
      <c r="A124" s="200"/>
      <c r="B124" s="201"/>
      <c r="C124" s="202"/>
      <c r="D124" s="203"/>
      <c r="E124" s="203"/>
      <c r="F124" s="203"/>
      <c r="G124" s="203"/>
      <c r="H124" s="203"/>
      <c r="I124" s="203"/>
      <c r="J124" s="203"/>
      <c r="K124" s="203"/>
      <c r="L124" s="203"/>
      <c r="M124" s="203"/>
      <c r="N124" s="203"/>
      <c r="O124" s="203"/>
      <c r="P124" s="203"/>
      <c r="Q124" s="204">
        <f t="shared" si="3"/>
        <v>0</v>
      </c>
      <c r="R124" s="203"/>
      <c r="S124" s="205"/>
      <c r="T124" s="204">
        <f t="shared" si="2"/>
        <v>0</v>
      </c>
    </row>
    <row r="125" spans="1:20" s="17" customFormat="1" ht="26.25" customHeight="1" x14ac:dyDescent="0.2">
      <c r="A125" s="200"/>
      <c r="B125" s="201"/>
      <c r="C125" s="202"/>
      <c r="D125" s="203"/>
      <c r="E125" s="203"/>
      <c r="F125" s="203"/>
      <c r="G125" s="203"/>
      <c r="H125" s="203"/>
      <c r="I125" s="203"/>
      <c r="J125" s="203"/>
      <c r="K125" s="203"/>
      <c r="L125" s="203"/>
      <c r="M125" s="203"/>
      <c r="N125" s="203"/>
      <c r="O125" s="203"/>
      <c r="P125" s="203"/>
      <c r="Q125" s="204">
        <f t="shared" si="3"/>
        <v>0</v>
      </c>
      <c r="R125" s="203"/>
      <c r="S125" s="205"/>
      <c r="T125" s="204">
        <f t="shared" si="2"/>
        <v>0</v>
      </c>
    </row>
    <row r="126" spans="1:20" s="17" customFormat="1" ht="26.25" customHeight="1" x14ac:dyDescent="0.2">
      <c r="A126" s="200"/>
      <c r="B126" s="201"/>
      <c r="C126" s="202"/>
      <c r="D126" s="203"/>
      <c r="E126" s="203"/>
      <c r="F126" s="203"/>
      <c r="G126" s="203"/>
      <c r="H126" s="203"/>
      <c r="I126" s="203"/>
      <c r="J126" s="203"/>
      <c r="K126" s="203"/>
      <c r="L126" s="203"/>
      <c r="M126" s="203"/>
      <c r="N126" s="203"/>
      <c r="O126" s="203"/>
      <c r="P126" s="203"/>
      <c r="Q126" s="204">
        <f t="shared" si="3"/>
        <v>0</v>
      </c>
      <c r="R126" s="203"/>
      <c r="S126" s="205"/>
      <c r="T126" s="204">
        <f t="shared" si="2"/>
        <v>0</v>
      </c>
    </row>
    <row r="127" spans="1:20" s="17" customFormat="1" ht="26.25" customHeight="1" x14ac:dyDescent="0.2">
      <c r="A127" s="200"/>
      <c r="B127" s="201"/>
      <c r="C127" s="202"/>
      <c r="D127" s="203"/>
      <c r="E127" s="203"/>
      <c r="F127" s="203"/>
      <c r="G127" s="203"/>
      <c r="H127" s="203"/>
      <c r="I127" s="203"/>
      <c r="J127" s="203"/>
      <c r="K127" s="203"/>
      <c r="L127" s="203"/>
      <c r="M127" s="203"/>
      <c r="N127" s="203"/>
      <c r="O127" s="203"/>
      <c r="P127" s="203"/>
      <c r="Q127" s="204">
        <f t="shared" si="3"/>
        <v>0</v>
      </c>
      <c r="R127" s="203"/>
      <c r="S127" s="205"/>
      <c r="T127" s="204">
        <f t="shared" si="2"/>
        <v>0</v>
      </c>
    </row>
    <row r="128" spans="1:20" s="17" customFormat="1" ht="26.25" customHeight="1" x14ac:dyDescent="0.2">
      <c r="A128" s="200"/>
      <c r="B128" s="201"/>
      <c r="C128" s="202"/>
      <c r="D128" s="203"/>
      <c r="E128" s="203"/>
      <c r="F128" s="203"/>
      <c r="G128" s="203"/>
      <c r="H128" s="203"/>
      <c r="I128" s="203"/>
      <c r="J128" s="203"/>
      <c r="K128" s="203"/>
      <c r="L128" s="203"/>
      <c r="M128" s="203"/>
      <c r="N128" s="203"/>
      <c r="O128" s="203"/>
      <c r="P128" s="203"/>
      <c r="Q128" s="204">
        <f t="shared" si="3"/>
        <v>0</v>
      </c>
      <c r="R128" s="203"/>
      <c r="S128" s="205"/>
      <c r="T128" s="204">
        <f t="shared" si="2"/>
        <v>0</v>
      </c>
    </row>
    <row r="129" spans="1:20" s="17" customFormat="1" ht="26.25" customHeight="1" x14ac:dyDescent="0.2">
      <c r="A129" s="200"/>
      <c r="B129" s="201"/>
      <c r="C129" s="202"/>
      <c r="D129" s="203"/>
      <c r="E129" s="203"/>
      <c r="F129" s="203"/>
      <c r="G129" s="203"/>
      <c r="H129" s="203"/>
      <c r="I129" s="203"/>
      <c r="J129" s="203"/>
      <c r="K129" s="203"/>
      <c r="L129" s="203"/>
      <c r="M129" s="203"/>
      <c r="N129" s="203"/>
      <c r="O129" s="203"/>
      <c r="P129" s="203"/>
      <c r="Q129" s="204">
        <f t="shared" si="3"/>
        <v>0</v>
      </c>
      <c r="R129" s="203"/>
      <c r="S129" s="205"/>
      <c r="T129" s="204">
        <f t="shared" si="2"/>
        <v>0</v>
      </c>
    </row>
    <row r="130" spans="1:20" s="17" customFormat="1" ht="26.25" customHeight="1" x14ac:dyDescent="0.2">
      <c r="A130" s="200"/>
      <c r="B130" s="201"/>
      <c r="C130" s="202"/>
      <c r="D130" s="203"/>
      <c r="E130" s="203"/>
      <c r="F130" s="203"/>
      <c r="G130" s="203"/>
      <c r="H130" s="203"/>
      <c r="I130" s="203"/>
      <c r="J130" s="203"/>
      <c r="K130" s="203"/>
      <c r="L130" s="203"/>
      <c r="M130" s="203"/>
      <c r="N130" s="203"/>
      <c r="O130" s="203"/>
      <c r="P130" s="203"/>
      <c r="Q130" s="204">
        <f t="shared" si="3"/>
        <v>0</v>
      </c>
      <c r="R130" s="203"/>
      <c r="S130" s="205"/>
      <c r="T130" s="204">
        <f t="shared" si="2"/>
        <v>0</v>
      </c>
    </row>
    <row r="131" spans="1:20" s="17" customFormat="1" ht="26.25" customHeight="1" x14ac:dyDescent="0.2">
      <c r="A131" s="200"/>
      <c r="B131" s="201"/>
      <c r="C131" s="202"/>
      <c r="D131" s="203"/>
      <c r="E131" s="203"/>
      <c r="F131" s="203"/>
      <c r="G131" s="203"/>
      <c r="H131" s="203"/>
      <c r="I131" s="203"/>
      <c r="J131" s="203"/>
      <c r="K131" s="203"/>
      <c r="L131" s="203"/>
      <c r="M131" s="203"/>
      <c r="N131" s="203"/>
      <c r="O131" s="203"/>
      <c r="P131" s="203"/>
      <c r="Q131" s="204">
        <f t="shared" si="3"/>
        <v>0</v>
      </c>
      <c r="R131" s="203"/>
      <c r="S131" s="205"/>
      <c r="T131" s="204">
        <f t="shared" si="2"/>
        <v>0</v>
      </c>
    </row>
    <row r="132" spans="1:20" s="17" customFormat="1" ht="26.25" customHeight="1" x14ac:dyDescent="0.2">
      <c r="A132" s="200"/>
      <c r="B132" s="201"/>
      <c r="C132" s="202"/>
      <c r="D132" s="203"/>
      <c r="E132" s="203"/>
      <c r="F132" s="203"/>
      <c r="G132" s="203"/>
      <c r="H132" s="203"/>
      <c r="I132" s="203"/>
      <c r="J132" s="203"/>
      <c r="K132" s="203"/>
      <c r="L132" s="203"/>
      <c r="M132" s="203"/>
      <c r="N132" s="203"/>
      <c r="O132" s="203"/>
      <c r="P132" s="203"/>
      <c r="Q132" s="204">
        <f t="shared" si="3"/>
        <v>0</v>
      </c>
      <c r="R132" s="203"/>
      <c r="S132" s="205"/>
      <c r="T132" s="204">
        <f t="shared" si="2"/>
        <v>0</v>
      </c>
    </row>
    <row r="133" spans="1:20" s="17" customFormat="1" ht="26.25" customHeight="1" x14ac:dyDescent="0.2">
      <c r="A133" s="200"/>
      <c r="B133" s="201"/>
      <c r="C133" s="202"/>
      <c r="D133" s="203"/>
      <c r="E133" s="203"/>
      <c r="F133" s="203"/>
      <c r="G133" s="203"/>
      <c r="H133" s="203"/>
      <c r="I133" s="203"/>
      <c r="J133" s="203"/>
      <c r="K133" s="203"/>
      <c r="L133" s="203"/>
      <c r="M133" s="203"/>
      <c r="N133" s="203"/>
      <c r="O133" s="203"/>
      <c r="P133" s="203"/>
      <c r="Q133" s="204">
        <f t="shared" si="3"/>
        <v>0</v>
      </c>
      <c r="R133" s="203"/>
      <c r="S133" s="205"/>
      <c r="T133" s="204">
        <f t="shared" ref="T133" si="4">IF(S133="",R133,"")</f>
        <v>0</v>
      </c>
    </row>
    <row r="134" spans="1:20" s="17" customFormat="1" ht="26.25" customHeight="1" x14ac:dyDescent="0.2">
      <c r="A134" s="200"/>
      <c r="B134" s="201"/>
      <c r="C134" s="202"/>
      <c r="D134" s="203"/>
      <c r="E134" s="203"/>
      <c r="F134" s="203"/>
      <c r="G134" s="203"/>
      <c r="H134" s="203"/>
      <c r="I134" s="203"/>
      <c r="J134" s="203"/>
      <c r="K134" s="203"/>
      <c r="L134" s="203"/>
      <c r="M134" s="203"/>
      <c r="N134" s="203"/>
      <c r="O134" s="203"/>
      <c r="P134" s="203"/>
      <c r="Q134" s="204">
        <f t="shared" si="3"/>
        <v>0</v>
      </c>
      <c r="R134" s="203"/>
      <c r="S134" s="205"/>
      <c r="T134" s="204">
        <f t="shared" si="2"/>
        <v>0</v>
      </c>
    </row>
    <row r="135" spans="1:20" s="17" customFormat="1" ht="26.25" customHeight="1" x14ac:dyDescent="0.2">
      <c r="A135" s="200"/>
      <c r="B135" s="201"/>
      <c r="C135" s="202"/>
      <c r="D135" s="203"/>
      <c r="E135" s="203"/>
      <c r="F135" s="203"/>
      <c r="G135" s="203"/>
      <c r="H135" s="203"/>
      <c r="I135" s="203"/>
      <c r="J135" s="203"/>
      <c r="K135" s="203"/>
      <c r="L135" s="203"/>
      <c r="M135" s="203"/>
      <c r="N135" s="203"/>
      <c r="O135" s="203"/>
      <c r="P135" s="203"/>
      <c r="Q135" s="204">
        <f t="shared" si="3"/>
        <v>0</v>
      </c>
      <c r="R135" s="203"/>
      <c r="S135" s="205"/>
      <c r="T135" s="204">
        <f t="shared" ref="T135:T198" si="5">IF(S135="",R135,"")</f>
        <v>0</v>
      </c>
    </row>
    <row r="136" spans="1:20" s="17" customFormat="1" ht="26.25" customHeight="1" x14ac:dyDescent="0.2">
      <c r="A136" s="200"/>
      <c r="B136" s="201"/>
      <c r="C136" s="202"/>
      <c r="D136" s="203"/>
      <c r="E136" s="203"/>
      <c r="F136" s="203"/>
      <c r="G136" s="203"/>
      <c r="H136" s="203"/>
      <c r="I136" s="203"/>
      <c r="J136" s="203"/>
      <c r="K136" s="203"/>
      <c r="L136" s="203"/>
      <c r="M136" s="203"/>
      <c r="N136" s="203"/>
      <c r="O136" s="203"/>
      <c r="P136" s="203"/>
      <c r="Q136" s="204">
        <f t="shared" si="3"/>
        <v>0</v>
      </c>
      <c r="R136" s="203"/>
      <c r="S136" s="205"/>
      <c r="T136" s="204">
        <f t="shared" si="5"/>
        <v>0</v>
      </c>
    </row>
    <row r="137" spans="1:20" s="17" customFormat="1" ht="26.25" customHeight="1" x14ac:dyDescent="0.2">
      <c r="A137" s="200"/>
      <c r="B137" s="201"/>
      <c r="C137" s="202"/>
      <c r="D137" s="203"/>
      <c r="E137" s="203"/>
      <c r="F137" s="203"/>
      <c r="G137" s="203"/>
      <c r="H137" s="203"/>
      <c r="I137" s="203"/>
      <c r="J137" s="203"/>
      <c r="K137" s="203"/>
      <c r="L137" s="203"/>
      <c r="M137" s="203"/>
      <c r="N137" s="203"/>
      <c r="O137" s="203"/>
      <c r="P137" s="203"/>
      <c r="Q137" s="204">
        <f t="shared" ref="Q137:Q200" si="6">SUM(D137:P137)</f>
        <v>0</v>
      </c>
      <c r="R137" s="203"/>
      <c r="S137" s="205"/>
      <c r="T137" s="204">
        <f t="shared" si="5"/>
        <v>0</v>
      </c>
    </row>
    <row r="138" spans="1:20" s="17" customFormat="1" ht="26.25" customHeight="1" x14ac:dyDescent="0.2">
      <c r="A138" s="200"/>
      <c r="B138" s="201"/>
      <c r="C138" s="202"/>
      <c r="D138" s="203"/>
      <c r="E138" s="203"/>
      <c r="F138" s="203"/>
      <c r="G138" s="203"/>
      <c r="H138" s="203"/>
      <c r="I138" s="203"/>
      <c r="J138" s="203"/>
      <c r="K138" s="203"/>
      <c r="L138" s="203"/>
      <c r="M138" s="203"/>
      <c r="N138" s="203"/>
      <c r="O138" s="203"/>
      <c r="P138" s="203"/>
      <c r="Q138" s="204">
        <f t="shared" si="6"/>
        <v>0</v>
      </c>
      <c r="R138" s="203"/>
      <c r="S138" s="205"/>
      <c r="T138" s="204">
        <f t="shared" si="5"/>
        <v>0</v>
      </c>
    </row>
    <row r="139" spans="1:20" s="17" customFormat="1" ht="26.25" customHeight="1" x14ac:dyDescent="0.2">
      <c r="A139" s="200"/>
      <c r="B139" s="201"/>
      <c r="C139" s="202"/>
      <c r="D139" s="203"/>
      <c r="E139" s="203"/>
      <c r="F139" s="203"/>
      <c r="G139" s="203"/>
      <c r="H139" s="203"/>
      <c r="I139" s="203"/>
      <c r="J139" s="203"/>
      <c r="K139" s="203"/>
      <c r="L139" s="203"/>
      <c r="M139" s="203"/>
      <c r="N139" s="203"/>
      <c r="O139" s="203"/>
      <c r="P139" s="203"/>
      <c r="Q139" s="204">
        <f t="shared" si="6"/>
        <v>0</v>
      </c>
      <c r="R139" s="203"/>
      <c r="S139" s="205"/>
      <c r="T139" s="204">
        <f t="shared" si="5"/>
        <v>0</v>
      </c>
    </row>
    <row r="140" spans="1:20" s="17" customFormat="1" ht="26.25" customHeight="1" x14ac:dyDescent="0.2">
      <c r="A140" s="200"/>
      <c r="B140" s="201"/>
      <c r="C140" s="202"/>
      <c r="D140" s="203"/>
      <c r="E140" s="203"/>
      <c r="F140" s="203"/>
      <c r="G140" s="203"/>
      <c r="H140" s="203"/>
      <c r="I140" s="203"/>
      <c r="J140" s="203"/>
      <c r="K140" s="203"/>
      <c r="L140" s="203"/>
      <c r="M140" s="203"/>
      <c r="N140" s="203"/>
      <c r="O140" s="203"/>
      <c r="P140" s="203"/>
      <c r="Q140" s="204">
        <f t="shared" si="6"/>
        <v>0</v>
      </c>
      <c r="R140" s="203"/>
      <c r="S140" s="205"/>
      <c r="T140" s="204">
        <f t="shared" si="5"/>
        <v>0</v>
      </c>
    </row>
    <row r="141" spans="1:20" s="17" customFormat="1" ht="26.25" customHeight="1" x14ac:dyDescent="0.2">
      <c r="A141" s="200"/>
      <c r="B141" s="201"/>
      <c r="C141" s="202"/>
      <c r="D141" s="203"/>
      <c r="E141" s="203"/>
      <c r="F141" s="203"/>
      <c r="G141" s="203"/>
      <c r="H141" s="203"/>
      <c r="I141" s="203"/>
      <c r="J141" s="203"/>
      <c r="K141" s="203"/>
      <c r="L141" s="203"/>
      <c r="M141" s="203"/>
      <c r="N141" s="203"/>
      <c r="O141" s="203"/>
      <c r="P141" s="203"/>
      <c r="Q141" s="204">
        <f t="shared" si="6"/>
        <v>0</v>
      </c>
      <c r="R141" s="203"/>
      <c r="S141" s="205"/>
      <c r="T141" s="204">
        <f t="shared" si="5"/>
        <v>0</v>
      </c>
    </row>
    <row r="142" spans="1:20" s="17" customFormat="1" ht="26.25" customHeight="1" x14ac:dyDescent="0.2">
      <c r="A142" s="200"/>
      <c r="B142" s="201"/>
      <c r="C142" s="202"/>
      <c r="D142" s="203"/>
      <c r="E142" s="203"/>
      <c r="F142" s="203"/>
      <c r="G142" s="203"/>
      <c r="H142" s="203"/>
      <c r="I142" s="203"/>
      <c r="J142" s="203"/>
      <c r="K142" s="203"/>
      <c r="L142" s="203"/>
      <c r="M142" s="203"/>
      <c r="N142" s="203"/>
      <c r="O142" s="203"/>
      <c r="P142" s="203"/>
      <c r="Q142" s="204">
        <f t="shared" si="6"/>
        <v>0</v>
      </c>
      <c r="R142" s="203"/>
      <c r="S142" s="205"/>
      <c r="T142" s="204">
        <f t="shared" si="5"/>
        <v>0</v>
      </c>
    </row>
    <row r="143" spans="1:20" s="17" customFormat="1" ht="26.25" customHeight="1" x14ac:dyDescent="0.2">
      <c r="A143" s="200"/>
      <c r="B143" s="201"/>
      <c r="C143" s="202"/>
      <c r="D143" s="203"/>
      <c r="E143" s="203"/>
      <c r="F143" s="203"/>
      <c r="G143" s="203"/>
      <c r="H143" s="203"/>
      <c r="I143" s="203"/>
      <c r="J143" s="203"/>
      <c r="K143" s="203"/>
      <c r="L143" s="203"/>
      <c r="M143" s="203"/>
      <c r="N143" s="203"/>
      <c r="O143" s="203"/>
      <c r="P143" s="203"/>
      <c r="Q143" s="204">
        <f t="shared" si="6"/>
        <v>0</v>
      </c>
      <c r="R143" s="203"/>
      <c r="S143" s="205"/>
      <c r="T143" s="204">
        <f t="shared" si="5"/>
        <v>0</v>
      </c>
    </row>
    <row r="144" spans="1:20" s="17" customFormat="1" ht="26.25" customHeight="1" x14ac:dyDescent="0.2">
      <c r="A144" s="200"/>
      <c r="B144" s="201"/>
      <c r="C144" s="202"/>
      <c r="D144" s="203"/>
      <c r="E144" s="203"/>
      <c r="F144" s="203"/>
      <c r="G144" s="203"/>
      <c r="H144" s="203"/>
      <c r="I144" s="203"/>
      <c r="J144" s="203"/>
      <c r="K144" s="203"/>
      <c r="L144" s="203"/>
      <c r="M144" s="203"/>
      <c r="N144" s="203"/>
      <c r="O144" s="203"/>
      <c r="P144" s="203"/>
      <c r="Q144" s="204">
        <f t="shared" si="6"/>
        <v>0</v>
      </c>
      <c r="R144" s="203"/>
      <c r="S144" s="205"/>
      <c r="T144" s="204">
        <f t="shared" si="5"/>
        <v>0</v>
      </c>
    </row>
    <row r="145" spans="1:20" s="17" customFormat="1" ht="26.25" customHeight="1" x14ac:dyDescent="0.2">
      <c r="A145" s="200"/>
      <c r="B145" s="201"/>
      <c r="C145" s="202"/>
      <c r="D145" s="203"/>
      <c r="E145" s="203"/>
      <c r="F145" s="203"/>
      <c r="G145" s="203"/>
      <c r="H145" s="203"/>
      <c r="I145" s="203"/>
      <c r="J145" s="203"/>
      <c r="K145" s="203"/>
      <c r="L145" s="203"/>
      <c r="M145" s="203"/>
      <c r="N145" s="203"/>
      <c r="O145" s="203"/>
      <c r="P145" s="203"/>
      <c r="Q145" s="204">
        <f t="shared" si="6"/>
        <v>0</v>
      </c>
      <c r="R145" s="203"/>
      <c r="S145" s="205"/>
      <c r="T145" s="204">
        <f t="shared" si="5"/>
        <v>0</v>
      </c>
    </row>
    <row r="146" spans="1:20" s="17" customFormat="1" ht="26.25" customHeight="1" x14ac:dyDescent="0.2">
      <c r="A146" s="200"/>
      <c r="B146" s="201"/>
      <c r="C146" s="202"/>
      <c r="D146" s="203"/>
      <c r="E146" s="203"/>
      <c r="F146" s="203"/>
      <c r="G146" s="203"/>
      <c r="H146" s="203"/>
      <c r="I146" s="203"/>
      <c r="J146" s="203"/>
      <c r="K146" s="203"/>
      <c r="L146" s="203"/>
      <c r="M146" s="203"/>
      <c r="N146" s="203"/>
      <c r="O146" s="203"/>
      <c r="P146" s="203"/>
      <c r="Q146" s="204">
        <f t="shared" si="6"/>
        <v>0</v>
      </c>
      <c r="R146" s="203"/>
      <c r="S146" s="205"/>
      <c r="T146" s="204">
        <f t="shared" si="5"/>
        <v>0</v>
      </c>
    </row>
    <row r="147" spans="1:20" s="17" customFormat="1" ht="26.25" customHeight="1" x14ac:dyDescent="0.2">
      <c r="A147" s="200"/>
      <c r="B147" s="201"/>
      <c r="C147" s="202"/>
      <c r="D147" s="203"/>
      <c r="E147" s="203"/>
      <c r="F147" s="203"/>
      <c r="G147" s="203"/>
      <c r="H147" s="203"/>
      <c r="I147" s="203"/>
      <c r="J147" s="203"/>
      <c r="K147" s="203"/>
      <c r="L147" s="203"/>
      <c r="M147" s="203"/>
      <c r="N147" s="203"/>
      <c r="O147" s="203"/>
      <c r="P147" s="203"/>
      <c r="Q147" s="204">
        <f t="shared" si="6"/>
        <v>0</v>
      </c>
      <c r="R147" s="203"/>
      <c r="S147" s="205"/>
      <c r="T147" s="204">
        <f t="shared" si="5"/>
        <v>0</v>
      </c>
    </row>
    <row r="148" spans="1:20" s="17" customFormat="1" ht="26.25" customHeight="1" x14ac:dyDescent="0.2">
      <c r="A148" s="200"/>
      <c r="B148" s="201"/>
      <c r="C148" s="202"/>
      <c r="D148" s="203"/>
      <c r="E148" s="203"/>
      <c r="F148" s="203"/>
      <c r="G148" s="203"/>
      <c r="H148" s="203"/>
      <c r="I148" s="203"/>
      <c r="J148" s="203"/>
      <c r="K148" s="203"/>
      <c r="L148" s="203"/>
      <c r="M148" s="203"/>
      <c r="N148" s="203"/>
      <c r="O148" s="203"/>
      <c r="P148" s="203"/>
      <c r="Q148" s="204">
        <f t="shared" si="6"/>
        <v>0</v>
      </c>
      <c r="R148" s="203"/>
      <c r="S148" s="205"/>
      <c r="T148" s="204">
        <f t="shared" si="5"/>
        <v>0</v>
      </c>
    </row>
    <row r="149" spans="1:20" s="17" customFormat="1" ht="26.25" customHeight="1" x14ac:dyDescent="0.2">
      <c r="A149" s="200"/>
      <c r="B149" s="201"/>
      <c r="C149" s="202"/>
      <c r="D149" s="203"/>
      <c r="E149" s="203"/>
      <c r="F149" s="203"/>
      <c r="G149" s="203"/>
      <c r="H149" s="203"/>
      <c r="I149" s="203"/>
      <c r="J149" s="203"/>
      <c r="K149" s="203"/>
      <c r="L149" s="203"/>
      <c r="M149" s="203"/>
      <c r="N149" s="203"/>
      <c r="O149" s="203"/>
      <c r="P149" s="203"/>
      <c r="Q149" s="204">
        <f t="shared" si="6"/>
        <v>0</v>
      </c>
      <c r="R149" s="203"/>
      <c r="S149" s="205"/>
      <c r="T149" s="204">
        <f t="shared" si="5"/>
        <v>0</v>
      </c>
    </row>
    <row r="150" spans="1:20" s="17" customFormat="1" ht="26.25" customHeight="1" x14ac:dyDescent="0.2">
      <c r="A150" s="200"/>
      <c r="B150" s="201"/>
      <c r="C150" s="202"/>
      <c r="D150" s="203"/>
      <c r="E150" s="203"/>
      <c r="F150" s="203"/>
      <c r="G150" s="203"/>
      <c r="H150" s="203"/>
      <c r="I150" s="203"/>
      <c r="J150" s="203"/>
      <c r="K150" s="203"/>
      <c r="L150" s="203"/>
      <c r="M150" s="203"/>
      <c r="N150" s="203"/>
      <c r="O150" s="203"/>
      <c r="P150" s="203"/>
      <c r="Q150" s="204">
        <f t="shared" si="6"/>
        <v>0</v>
      </c>
      <c r="R150" s="203"/>
      <c r="S150" s="205"/>
      <c r="T150" s="204">
        <f t="shared" si="5"/>
        <v>0</v>
      </c>
    </row>
    <row r="151" spans="1:20" s="17" customFormat="1" ht="26.25" customHeight="1" x14ac:dyDescent="0.2">
      <c r="A151" s="200"/>
      <c r="B151" s="201"/>
      <c r="C151" s="202"/>
      <c r="D151" s="203"/>
      <c r="E151" s="203"/>
      <c r="F151" s="203"/>
      <c r="G151" s="203"/>
      <c r="H151" s="203"/>
      <c r="I151" s="203"/>
      <c r="J151" s="203"/>
      <c r="K151" s="203"/>
      <c r="L151" s="203"/>
      <c r="M151" s="203"/>
      <c r="N151" s="203"/>
      <c r="O151" s="203"/>
      <c r="P151" s="203"/>
      <c r="Q151" s="204">
        <f t="shared" si="6"/>
        <v>0</v>
      </c>
      <c r="R151" s="203"/>
      <c r="S151" s="205"/>
      <c r="T151" s="204">
        <f t="shared" si="5"/>
        <v>0</v>
      </c>
    </row>
    <row r="152" spans="1:20" s="17" customFormat="1" ht="26.25" customHeight="1" x14ac:dyDescent="0.2">
      <c r="A152" s="200"/>
      <c r="B152" s="201"/>
      <c r="C152" s="202"/>
      <c r="D152" s="203"/>
      <c r="E152" s="203"/>
      <c r="F152" s="203"/>
      <c r="G152" s="203"/>
      <c r="H152" s="203"/>
      <c r="I152" s="203"/>
      <c r="J152" s="203"/>
      <c r="K152" s="203"/>
      <c r="L152" s="203"/>
      <c r="M152" s="203"/>
      <c r="N152" s="203"/>
      <c r="O152" s="203"/>
      <c r="P152" s="203"/>
      <c r="Q152" s="204">
        <f t="shared" si="6"/>
        <v>0</v>
      </c>
      <c r="R152" s="203"/>
      <c r="S152" s="205"/>
      <c r="T152" s="204">
        <f t="shared" si="5"/>
        <v>0</v>
      </c>
    </row>
    <row r="153" spans="1:20" s="17" customFormat="1" ht="26.25" customHeight="1" x14ac:dyDescent="0.2">
      <c r="A153" s="200"/>
      <c r="B153" s="201"/>
      <c r="C153" s="202"/>
      <c r="D153" s="203"/>
      <c r="E153" s="203"/>
      <c r="F153" s="203"/>
      <c r="G153" s="203"/>
      <c r="H153" s="203"/>
      <c r="I153" s="203"/>
      <c r="J153" s="203"/>
      <c r="K153" s="203"/>
      <c r="L153" s="203"/>
      <c r="M153" s="203"/>
      <c r="N153" s="203"/>
      <c r="O153" s="203"/>
      <c r="P153" s="203"/>
      <c r="Q153" s="204">
        <f t="shared" si="6"/>
        <v>0</v>
      </c>
      <c r="R153" s="203"/>
      <c r="S153" s="205"/>
      <c r="T153" s="204">
        <f t="shared" si="5"/>
        <v>0</v>
      </c>
    </row>
    <row r="154" spans="1:20" s="17" customFormat="1" ht="26.25" customHeight="1" x14ac:dyDescent="0.2">
      <c r="A154" s="200"/>
      <c r="B154" s="201"/>
      <c r="C154" s="202"/>
      <c r="D154" s="203"/>
      <c r="E154" s="203"/>
      <c r="F154" s="203"/>
      <c r="G154" s="203"/>
      <c r="H154" s="203"/>
      <c r="I154" s="203"/>
      <c r="J154" s="203"/>
      <c r="K154" s="203"/>
      <c r="L154" s="203"/>
      <c r="M154" s="203"/>
      <c r="N154" s="203"/>
      <c r="O154" s="203"/>
      <c r="P154" s="203"/>
      <c r="Q154" s="204">
        <f t="shared" si="6"/>
        <v>0</v>
      </c>
      <c r="R154" s="203"/>
      <c r="S154" s="205"/>
      <c r="T154" s="204">
        <f t="shared" si="5"/>
        <v>0</v>
      </c>
    </row>
    <row r="155" spans="1:20" s="17" customFormat="1" ht="26.25" customHeight="1" x14ac:dyDescent="0.2">
      <c r="A155" s="200"/>
      <c r="B155" s="201"/>
      <c r="C155" s="202"/>
      <c r="D155" s="203"/>
      <c r="E155" s="203"/>
      <c r="F155" s="203"/>
      <c r="G155" s="203"/>
      <c r="H155" s="203"/>
      <c r="I155" s="203"/>
      <c r="J155" s="203"/>
      <c r="K155" s="203"/>
      <c r="L155" s="203"/>
      <c r="M155" s="203"/>
      <c r="N155" s="203"/>
      <c r="O155" s="203"/>
      <c r="P155" s="203"/>
      <c r="Q155" s="204">
        <f t="shared" si="6"/>
        <v>0</v>
      </c>
      <c r="R155" s="203"/>
      <c r="S155" s="205"/>
      <c r="T155" s="204">
        <f t="shared" si="5"/>
        <v>0</v>
      </c>
    </row>
    <row r="156" spans="1:20" s="17" customFormat="1" ht="26.25" customHeight="1" x14ac:dyDescent="0.2">
      <c r="A156" s="200"/>
      <c r="B156" s="201"/>
      <c r="C156" s="202"/>
      <c r="D156" s="203"/>
      <c r="E156" s="203"/>
      <c r="F156" s="203"/>
      <c r="G156" s="203"/>
      <c r="H156" s="203"/>
      <c r="I156" s="203"/>
      <c r="J156" s="203"/>
      <c r="K156" s="203"/>
      <c r="L156" s="203"/>
      <c r="M156" s="203"/>
      <c r="N156" s="203"/>
      <c r="O156" s="203"/>
      <c r="P156" s="203"/>
      <c r="Q156" s="204">
        <f t="shared" si="6"/>
        <v>0</v>
      </c>
      <c r="R156" s="203"/>
      <c r="S156" s="205"/>
      <c r="T156" s="204">
        <f t="shared" si="5"/>
        <v>0</v>
      </c>
    </row>
    <row r="157" spans="1:20" s="17" customFormat="1" ht="26.25" customHeight="1" x14ac:dyDescent="0.2">
      <c r="A157" s="200"/>
      <c r="B157" s="201"/>
      <c r="C157" s="202"/>
      <c r="D157" s="203"/>
      <c r="E157" s="203"/>
      <c r="F157" s="203"/>
      <c r="G157" s="203"/>
      <c r="H157" s="203"/>
      <c r="I157" s="203"/>
      <c r="J157" s="203"/>
      <c r="K157" s="203"/>
      <c r="L157" s="203"/>
      <c r="M157" s="203"/>
      <c r="N157" s="203"/>
      <c r="O157" s="203"/>
      <c r="P157" s="203"/>
      <c r="Q157" s="204">
        <f t="shared" si="6"/>
        <v>0</v>
      </c>
      <c r="R157" s="203"/>
      <c r="S157" s="205"/>
      <c r="T157" s="204">
        <f t="shared" si="5"/>
        <v>0</v>
      </c>
    </row>
    <row r="158" spans="1:20" s="17" customFormat="1" ht="26.25" customHeight="1" x14ac:dyDescent="0.2">
      <c r="A158" s="200"/>
      <c r="B158" s="201"/>
      <c r="C158" s="202"/>
      <c r="D158" s="203"/>
      <c r="E158" s="203"/>
      <c r="F158" s="203"/>
      <c r="G158" s="203"/>
      <c r="H158" s="203"/>
      <c r="I158" s="203"/>
      <c r="J158" s="203"/>
      <c r="K158" s="203"/>
      <c r="L158" s="203"/>
      <c r="M158" s="203"/>
      <c r="N158" s="203"/>
      <c r="O158" s="203"/>
      <c r="P158" s="203"/>
      <c r="Q158" s="204">
        <f t="shared" si="6"/>
        <v>0</v>
      </c>
      <c r="R158" s="203"/>
      <c r="S158" s="205"/>
      <c r="T158" s="204">
        <f t="shared" si="5"/>
        <v>0</v>
      </c>
    </row>
    <row r="159" spans="1:20" s="17" customFormat="1" ht="26.25" customHeight="1" x14ac:dyDescent="0.2">
      <c r="A159" s="200"/>
      <c r="B159" s="201"/>
      <c r="C159" s="202"/>
      <c r="D159" s="203"/>
      <c r="E159" s="203"/>
      <c r="F159" s="203"/>
      <c r="G159" s="203"/>
      <c r="H159" s="203"/>
      <c r="I159" s="203"/>
      <c r="J159" s="203"/>
      <c r="K159" s="203"/>
      <c r="L159" s="203"/>
      <c r="M159" s="203"/>
      <c r="N159" s="203"/>
      <c r="O159" s="203"/>
      <c r="P159" s="203"/>
      <c r="Q159" s="204">
        <f t="shared" si="6"/>
        <v>0</v>
      </c>
      <c r="R159" s="203"/>
      <c r="S159" s="205"/>
      <c r="T159" s="204">
        <f t="shared" si="5"/>
        <v>0</v>
      </c>
    </row>
    <row r="160" spans="1:20" s="17" customFormat="1" ht="26.25" customHeight="1" x14ac:dyDescent="0.2">
      <c r="A160" s="200"/>
      <c r="B160" s="201"/>
      <c r="C160" s="202"/>
      <c r="D160" s="203"/>
      <c r="E160" s="203"/>
      <c r="F160" s="203"/>
      <c r="G160" s="203"/>
      <c r="H160" s="203"/>
      <c r="I160" s="203"/>
      <c r="J160" s="203"/>
      <c r="K160" s="203"/>
      <c r="L160" s="203"/>
      <c r="M160" s="203"/>
      <c r="N160" s="203"/>
      <c r="O160" s="203"/>
      <c r="P160" s="203"/>
      <c r="Q160" s="204">
        <f t="shared" si="6"/>
        <v>0</v>
      </c>
      <c r="R160" s="203"/>
      <c r="S160" s="205"/>
      <c r="T160" s="204">
        <f t="shared" si="5"/>
        <v>0</v>
      </c>
    </row>
    <row r="161" spans="1:20" s="17" customFormat="1" ht="26.25" customHeight="1" x14ac:dyDescent="0.2">
      <c r="A161" s="200"/>
      <c r="B161" s="201"/>
      <c r="C161" s="202"/>
      <c r="D161" s="203"/>
      <c r="E161" s="203"/>
      <c r="F161" s="203"/>
      <c r="G161" s="203"/>
      <c r="H161" s="203"/>
      <c r="I161" s="203"/>
      <c r="J161" s="203"/>
      <c r="K161" s="203"/>
      <c r="L161" s="203"/>
      <c r="M161" s="203"/>
      <c r="N161" s="203"/>
      <c r="O161" s="203"/>
      <c r="P161" s="203"/>
      <c r="Q161" s="204">
        <f t="shared" si="6"/>
        <v>0</v>
      </c>
      <c r="R161" s="203"/>
      <c r="S161" s="205"/>
      <c r="T161" s="204">
        <f t="shared" si="5"/>
        <v>0</v>
      </c>
    </row>
    <row r="162" spans="1:20" s="17" customFormat="1" ht="26.25" customHeight="1" x14ac:dyDescent="0.2">
      <c r="A162" s="200"/>
      <c r="B162" s="201"/>
      <c r="C162" s="202"/>
      <c r="D162" s="203"/>
      <c r="E162" s="203"/>
      <c r="F162" s="203"/>
      <c r="G162" s="203"/>
      <c r="H162" s="203"/>
      <c r="I162" s="203"/>
      <c r="J162" s="203"/>
      <c r="K162" s="203"/>
      <c r="L162" s="203"/>
      <c r="M162" s="203"/>
      <c r="N162" s="203"/>
      <c r="O162" s="203"/>
      <c r="P162" s="203"/>
      <c r="Q162" s="204">
        <f t="shared" si="6"/>
        <v>0</v>
      </c>
      <c r="R162" s="203"/>
      <c r="S162" s="205"/>
      <c r="T162" s="204">
        <f t="shared" si="5"/>
        <v>0</v>
      </c>
    </row>
    <row r="163" spans="1:20" s="17" customFormat="1" ht="26.25" customHeight="1" x14ac:dyDescent="0.2">
      <c r="A163" s="200"/>
      <c r="B163" s="201"/>
      <c r="C163" s="202"/>
      <c r="D163" s="203"/>
      <c r="E163" s="203"/>
      <c r="F163" s="203"/>
      <c r="G163" s="203"/>
      <c r="H163" s="203"/>
      <c r="I163" s="203"/>
      <c r="J163" s="203"/>
      <c r="K163" s="203"/>
      <c r="L163" s="203"/>
      <c r="M163" s="203"/>
      <c r="N163" s="203"/>
      <c r="O163" s="203"/>
      <c r="P163" s="203"/>
      <c r="Q163" s="204">
        <f t="shared" si="6"/>
        <v>0</v>
      </c>
      <c r="R163" s="203"/>
      <c r="S163" s="205"/>
      <c r="T163" s="204">
        <f t="shared" si="5"/>
        <v>0</v>
      </c>
    </row>
    <row r="164" spans="1:20" s="17" customFormat="1" ht="26.25" customHeight="1" x14ac:dyDescent="0.2">
      <c r="A164" s="200"/>
      <c r="B164" s="201"/>
      <c r="C164" s="202"/>
      <c r="D164" s="203"/>
      <c r="E164" s="203"/>
      <c r="F164" s="203"/>
      <c r="G164" s="203"/>
      <c r="H164" s="203"/>
      <c r="I164" s="203"/>
      <c r="J164" s="203"/>
      <c r="K164" s="203"/>
      <c r="L164" s="203"/>
      <c r="M164" s="203"/>
      <c r="N164" s="203"/>
      <c r="O164" s="203"/>
      <c r="P164" s="203"/>
      <c r="Q164" s="204">
        <f t="shared" si="6"/>
        <v>0</v>
      </c>
      <c r="R164" s="203"/>
      <c r="S164" s="205"/>
      <c r="T164" s="204">
        <f t="shared" si="5"/>
        <v>0</v>
      </c>
    </row>
    <row r="165" spans="1:20" s="17" customFormat="1" ht="26.25" customHeight="1" x14ac:dyDescent="0.2">
      <c r="A165" s="200"/>
      <c r="B165" s="201"/>
      <c r="C165" s="202"/>
      <c r="D165" s="203"/>
      <c r="E165" s="203"/>
      <c r="F165" s="203"/>
      <c r="G165" s="203"/>
      <c r="H165" s="203"/>
      <c r="I165" s="203"/>
      <c r="J165" s="203"/>
      <c r="K165" s="203"/>
      <c r="L165" s="203"/>
      <c r="M165" s="203"/>
      <c r="N165" s="203"/>
      <c r="O165" s="203"/>
      <c r="P165" s="203"/>
      <c r="Q165" s="204">
        <f t="shared" si="6"/>
        <v>0</v>
      </c>
      <c r="R165" s="203"/>
      <c r="S165" s="205"/>
      <c r="T165" s="204">
        <f t="shared" si="5"/>
        <v>0</v>
      </c>
    </row>
    <row r="166" spans="1:20" s="17" customFormat="1" ht="26.25" customHeight="1" x14ac:dyDescent="0.2">
      <c r="A166" s="200"/>
      <c r="B166" s="201"/>
      <c r="C166" s="202"/>
      <c r="D166" s="203"/>
      <c r="E166" s="203"/>
      <c r="F166" s="203"/>
      <c r="G166" s="203"/>
      <c r="H166" s="203"/>
      <c r="I166" s="203"/>
      <c r="J166" s="203"/>
      <c r="K166" s="203"/>
      <c r="L166" s="203"/>
      <c r="M166" s="203"/>
      <c r="N166" s="203"/>
      <c r="O166" s="203"/>
      <c r="P166" s="203"/>
      <c r="Q166" s="204">
        <f t="shared" si="6"/>
        <v>0</v>
      </c>
      <c r="R166" s="203"/>
      <c r="S166" s="205"/>
      <c r="T166" s="204">
        <f t="shared" si="5"/>
        <v>0</v>
      </c>
    </row>
    <row r="167" spans="1:20" s="17" customFormat="1" ht="26.25" customHeight="1" x14ac:dyDescent="0.2">
      <c r="A167" s="200"/>
      <c r="B167" s="201"/>
      <c r="C167" s="202"/>
      <c r="D167" s="203"/>
      <c r="E167" s="203"/>
      <c r="F167" s="203"/>
      <c r="G167" s="203"/>
      <c r="H167" s="203"/>
      <c r="I167" s="203"/>
      <c r="J167" s="203"/>
      <c r="K167" s="203"/>
      <c r="L167" s="203"/>
      <c r="M167" s="203"/>
      <c r="N167" s="203"/>
      <c r="O167" s="203"/>
      <c r="P167" s="203"/>
      <c r="Q167" s="204">
        <f t="shared" si="6"/>
        <v>0</v>
      </c>
      <c r="R167" s="203"/>
      <c r="S167" s="205"/>
      <c r="T167" s="204">
        <f t="shared" si="5"/>
        <v>0</v>
      </c>
    </row>
    <row r="168" spans="1:20" s="17" customFormat="1" ht="26.25" customHeight="1" x14ac:dyDescent="0.2">
      <c r="A168" s="200"/>
      <c r="B168" s="201"/>
      <c r="C168" s="202"/>
      <c r="D168" s="203"/>
      <c r="E168" s="203"/>
      <c r="F168" s="203"/>
      <c r="G168" s="203"/>
      <c r="H168" s="203"/>
      <c r="I168" s="203"/>
      <c r="J168" s="203"/>
      <c r="K168" s="203"/>
      <c r="L168" s="203"/>
      <c r="M168" s="203"/>
      <c r="N168" s="203"/>
      <c r="O168" s="203"/>
      <c r="P168" s="203"/>
      <c r="Q168" s="204">
        <f t="shared" si="6"/>
        <v>0</v>
      </c>
      <c r="R168" s="203"/>
      <c r="S168" s="205"/>
      <c r="T168" s="204">
        <f t="shared" si="5"/>
        <v>0</v>
      </c>
    </row>
    <row r="169" spans="1:20" s="17" customFormat="1" ht="26.25" customHeight="1" x14ac:dyDescent="0.2">
      <c r="A169" s="200"/>
      <c r="B169" s="201"/>
      <c r="C169" s="202"/>
      <c r="D169" s="203"/>
      <c r="E169" s="203"/>
      <c r="F169" s="203"/>
      <c r="G169" s="203"/>
      <c r="H169" s="203"/>
      <c r="I169" s="203"/>
      <c r="J169" s="203"/>
      <c r="K169" s="203"/>
      <c r="L169" s="203"/>
      <c r="M169" s="203"/>
      <c r="N169" s="203"/>
      <c r="O169" s="203"/>
      <c r="P169" s="203"/>
      <c r="Q169" s="204">
        <f t="shared" si="6"/>
        <v>0</v>
      </c>
      <c r="R169" s="203"/>
      <c r="S169" s="205"/>
      <c r="T169" s="204">
        <f t="shared" si="5"/>
        <v>0</v>
      </c>
    </row>
    <row r="170" spans="1:20" s="17" customFormat="1" ht="26.25" customHeight="1" x14ac:dyDescent="0.2">
      <c r="A170" s="200"/>
      <c r="B170" s="201"/>
      <c r="C170" s="202"/>
      <c r="D170" s="203"/>
      <c r="E170" s="203"/>
      <c r="F170" s="203"/>
      <c r="G170" s="203"/>
      <c r="H170" s="203"/>
      <c r="I170" s="203"/>
      <c r="J170" s="203"/>
      <c r="K170" s="203"/>
      <c r="L170" s="203"/>
      <c r="M170" s="203"/>
      <c r="N170" s="203"/>
      <c r="O170" s="203"/>
      <c r="P170" s="203"/>
      <c r="Q170" s="204">
        <f t="shared" si="6"/>
        <v>0</v>
      </c>
      <c r="R170" s="203"/>
      <c r="S170" s="205"/>
      <c r="T170" s="204">
        <f t="shared" si="5"/>
        <v>0</v>
      </c>
    </row>
    <row r="171" spans="1:20" s="17" customFormat="1" ht="26.25" customHeight="1" x14ac:dyDescent="0.2">
      <c r="A171" s="200"/>
      <c r="B171" s="201"/>
      <c r="C171" s="202"/>
      <c r="D171" s="203"/>
      <c r="E171" s="203"/>
      <c r="F171" s="203"/>
      <c r="G171" s="203"/>
      <c r="H171" s="203"/>
      <c r="I171" s="203"/>
      <c r="J171" s="203"/>
      <c r="K171" s="203"/>
      <c r="L171" s="203"/>
      <c r="M171" s="203"/>
      <c r="N171" s="203"/>
      <c r="O171" s="203"/>
      <c r="P171" s="203"/>
      <c r="Q171" s="204">
        <f t="shared" si="6"/>
        <v>0</v>
      </c>
      <c r="R171" s="203"/>
      <c r="S171" s="205"/>
      <c r="T171" s="204">
        <f t="shared" si="5"/>
        <v>0</v>
      </c>
    </row>
    <row r="172" spans="1:20" s="17" customFormat="1" ht="26.25" customHeight="1" x14ac:dyDescent="0.2">
      <c r="A172" s="200"/>
      <c r="B172" s="201"/>
      <c r="C172" s="202"/>
      <c r="D172" s="203"/>
      <c r="E172" s="203"/>
      <c r="F172" s="203"/>
      <c r="G172" s="203"/>
      <c r="H172" s="203"/>
      <c r="I172" s="203"/>
      <c r="J172" s="203"/>
      <c r="K172" s="203"/>
      <c r="L172" s="203"/>
      <c r="M172" s="203"/>
      <c r="N172" s="203"/>
      <c r="O172" s="203"/>
      <c r="P172" s="203"/>
      <c r="Q172" s="204">
        <f t="shared" si="6"/>
        <v>0</v>
      </c>
      <c r="R172" s="203"/>
      <c r="S172" s="205"/>
      <c r="T172" s="204">
        <f t="shared" si="5"/>
        <v>0</v>
      </c>
    </row>
    <row r="173" spans="1:20" s="17" customFormat="1" ht="26.25" customHeight="1" x14ac:dyDescent="0.2">
      <c r="A173" s="200"/>
      <c r="B173" s="201"/>
      <c r="C173" s="202"/>
      <c r="D173" s="203"/>
      <c r="E173" s="203"/>
      <c r="F173" s="203"/>
      <c r="G173" s="203"/>
      <c r="H173" s="203"/>
      <c r="I173" s="203"/>
      <c r="J173" s="203"/>
      <c r="K173" s="203"/>
      <c r="L173" s="203"/>
      <c r="M173" s="203"/>
      <c r="N173" s="203"/>
      <c r="O173" s="203"/>
      <c r="P173" s="203"/>
      <c r="Q173" s="204">
        <f t="shared" si="6"/>
        <v>0</v>
      </c>
      <c r="R173" s="203"/>
      <c r="S173" s="205"/>
      <c r="T173" s="204">
        <f t="shared" si="5"/>
        <v>0</v>
      </c>
    </row>
    <row r="174" spans="1:20" s="17" customFormat="1" ht="26.25" customHeight="1" x14ac:dyDescent="0.2">
      <c r="A174" s="200"/>
      <c r="B174" s="201"/>
      <c r="C174" s="202"/>
      <c r="D174" s="203"/>
      <c r="E174" s="203"/>
      <c r="F174" s="203"/>
      <c r="G174" s="203"/>
      <c r="H174" s="203"/>
      <c r="I174" s="203"/>
      <c r="J174" s="203"/>
      <c r="K174" s="203"/>
      <c r="L174" s="203"/>
      <c r="M174" s="203"/>
      <c r="N174" s="203"/>
      <c r="O174" s="203"/>
      <c r="P174" s="203"/>
      <c r="Q174" s="204">
        <f t="shared" si="6"/>
        <v>0</v>
      </c>
      <c r="R174" s="203"/>
      <c r="S174" s="205"/>
      <c r="T174" s="204">
        <f t="shared" si="5"/>
        <v>0</v>
      </c>
    </row>
    <row r="175" spans="1:20" s="17" customFormat="1" ht="26.25" customHeight="1" x14ac:dyDescent="0.2">
      <c r="A175" s="200"/>
      <c r="B175" s="201"/>
      <c r="C175" s="202"/>
      <c r="D175" s="203"/>
      <c r="E175" s="203"/>
      <c r="F175" s="203"/>
      <c r="G175" s="203"/>
      <c r="H175" s="203"/>
      <c r="I175" s="203"/>
      <c r="J175" s="203"/>
      <c r="K175" s="203"/>
      <c r="L175" s="203"/>
      <c r="M175" s="203"/>
      <c r="N175" s="203"/>
      <c r="O175" s="203"/>
      <c r="P175" s="203"/>
      <c r="Q175" s="204">
        <f t="shared" si="6"/>
        <v>0</v>
      </c>
      <c r="R175" s="203"/>
      <c r="S175" s="205"/>
      <c r="T175" s="204">
        <f t="shared" si="5"/>
        <v>0</v>
      </c>
    </row>
    <row r="176" spans="1:20" s="17" customFormat="1" ht="26.25" customHeight="1" x14ac:dyDescent="0.2">
      <c r="A176" s="200"/>
      <c r="B176" s="201"/>
      <c r="C176" s="202"/>
      <c r="D176" s="203"/>
      <c r="E176" s="203"/>
      <c r="F176" s="203"/>
      <c r="G176" s="203"/>
      <c r="H176" s="203"/>
      <c r="I176" s="203"/>
      <c r="J176" s="203"/>
      <c r="K176" s="203"/>
      <c r="L176" s="203"/>
      <c r="M176" s="203"/>
      <c r="N176" s="203"/>
      <c r="O176" s="203"/>
      <c r="P176" s="203"/>
      <c r="Q176" s="204">
        <f t="shared" si="6"/>
        <v>0</v>
      </c>
      <c r="R176" s="203"/>
      <c r="S176" s="205"/>
      <c r="T176" s="204">
        <f t="shared" si="5"/>
        <v>0</v>
      </c>
    </row>
    <row r="177" spans="1:20" s="17" customFormat="1" ht="26.25" customHeight="1" x14ac:dyDescent="0.2">
      <c r="A177" s="200"/>
      <c r="B177" s="201"/>
      <c r="C177" s="202"/>
      <c r="D177" s="203"/>
      <c r="E177" s="203"/>
      <c r="F177" s="203"/>
      <c r="G177" s="203"/>
      <c r="H177" s="203"/>
      <c r="I177" s="203"/>
      <c r="J177" s="203"/>
      <c r="K177" s="203"/>
      <c r="L177" s="203"/>
      <c r="M177" s="203"/>
      <c r="N177" s="203"/>
      <c r="O177" s="203"/>
      <c r="P177" s="203"/>
      <c r="Q177" s="204">
        <f t="shared" si="6"/>
        <v>0</v>
      </c>
      <c r="R177" s="203"/>
      <c r="S177" s="205"/>
      <c r="T177" s="204">
        <f t="shared" si="5"/>
        <v>0</v>
      </c>
    </row>
    <row r="178" spans="1:20" s="17" customFormat="1" ht="26.25" customHeight="1" x14ac:dyDescent="0.2">
      <c r="A178" s="200"/>
      <c r="B178" s="201"/>
      <c r="C178" s="202"/>
      <c r="D178" s="203"/>
      <c r="E178" s="203"/>
      <c r="F178" s="203"/>
      <c r="G178" s="203"/>
      <c r="H178" s="203"/>
      <c r="I178" s="203"/>
      <c r="J178" s="203"/>
      <c r="K178" s="203"/>
      <c r="L178" s="203"/>
      <c r="M178" s="203"/>
      <c r="N178" s="203"/>
      <c r="O178" s="203"/>
      <c r="P178" s="203"/>
      <c r="Q178" s="204">
        <f t="shared" si="6"/>
        <v>0</v>
      </c>
      <c r="R178" s="203"/>
      <c r="S178" s="205"/>
      <c r="T178" s="204">
        <f t="shared" si="5"/>
        <v>0</v>
      </c>
    </row>
    <row r="179" spans="1:20" s="17" customFormat="1" ht="26.25" customHeight="1" x14ac:dyDescent="0.2">
      <c r="A179" s="200"/>
      <c r="B179" s="201"/>
      <c r="C179" s="202"/>
      <c r="D179" s="203"/>
      <c r="E179" s="203"/>
      <c r="F179" s="203"/>
      <c r="G179" s="203"/>
      <c r="H179" s="203"/>
      <c r="I179" s="203"/>
      <c r="J179" s="203"/>
      <c r="K179" s="203"/>
      <c r="L179" s="203"/>
      <c r="M179" s="203"/>
      <c r="N179" s="203"/>
      <c r="O179" s="203"/>
      <c r="P179" s="203"/>
      <c r="Q179" s="204">
        <f t="shared" si="6"/>
        <v>0</v>
      </c>
      <c r="R179" s="203"/>
      <c r="S179" s="205"/>
      <c r="T179" s="204">
        <f t="shared" si="5"/>
        <v>0</v>
      </c>
    </row>
    <row r="180" spans="1:20" s="17" customFormat="1" ht="26.25" customHeight="1" x14ac:dyDescent="0.2">
      <c r="A180" s="200"/>
      <c r="B180" s="201"/>
      <c r="C180" s="202"/>
      <c r="D180" s="203"/>
      <c r="E180" s="203"/>
      <c r="F180" s="203"/>
      <c r="G180" s="203"/>
      <c r="H180" s="203"/>
      <c r="I180" s="203"/>
      <c r="J180" s="203"/>
      <c r="K180" s="203"/>
      <c r="L180" s="203"/>
      <c r="M180" s="203"/>
      <c r="N180" s="203"/>
      <c r="O180" s="203"/>
      <c r="P180" s="203"/>
      <c r="Q180" s="204">
        <f t="shared" si="6"/>
        <v>0</v>
      </c>
      <c r="R180" s="203"/>
      <c r="S180" s="205"/>
      <c r="T180" s="204">
        <f t="shared" si="5"/>
        <v>0</v>
      </c>
    </row>
    <row r="181" spans="1:20" s="17" customFormat="1" ht="26.25" customHeight="1" x14ac:dyDescent="0.2">
      <c r="A181" s="200"/>
      <c r="B181" s="201"/>
      <c r="C181" s="202"/>
      <c r="D181" s="203"/>
      <c r="E181" s="203"/>
      <c r="F181" s="203"/>
      <c r="G181" s="203"/>
      <c r="H181" s="203"/>
      <c r="I181" s="203"/>
      <c r="J181" s="203"/>
      <c r="K181" s="203"/>
      <c r="L181" s="203"/>
      <c r="M181" s="203"/>
      <c r="N181" s="203"/>
      <c r="O181" s="203"/>
      <c r="P181" s="203"/>
      <c r="Q181" s="204">
        <f t="shared" si="6"/>
        <v>0</v>
      </c>
      <c r="R181" s="203"/>
      <c r="S181" s="205"/>
      <c r="T181" s="204">
        <f t="shared" si="5"/>
        <v>0</v>
      </c>
    </row>
    <row r="182" spans="1:20" s="17" customFormat="1" ht="26.25" customHeight="1" x14ac:dyDescent="0.2">
      <c r="A182" s="200"/>
      <c r="B182" s="201"/>
      <c r="C182" s="202"/>
      <c r="D182" s="203"/>
      <c r="E182" s="203"/>
      <c r="F182" s="203"/>
      <c r="G182" s="203"/>
      <c r="H182" s="203"/>
      <c r="I182" s="203"/>
      <c r="J182" s="203"/>
      <c r="K182" s="203"/>
      <c r="L182" s="203"/>
      <c r="M182" s="203"/>
      <c r="N182" s="203"/>
      <c r="O182" s="203"/>
      <c r="P182" s="203"/>
      <c r="Q182" s="204">
        <f t="shared" si="6"/>
        <v>0</v>
      </c>
      <c r="R182" s="203"/>
      <c r="S182" s="205"/>
      <c r="T182" s="204">
        <f t="shared" si="5"/>
        <v>0</v>
      </c>
    </row>
    <row r="183" spans="1:20" s="17" customFormat="1" ht="26.25" customHeight="1" x14ac:dyDescent="0.2">
      <c r="A183" s="200"/>
      <c r="B183" s="201"/>
      <c r="C183" s="202"/>
      <c r="D183" s="203"/>
      <c r="E183" s="203"/>
      <c r="F183" s="203"/>
      <c r="G183" s="203"/>
      <c r="H183" s="203"/>
      <c r="I183" s="203"/>
      <c r="J183" s="203"/>
      <c r="K183" s="203"/>
      <c r="L183" s="203"/>
      <c r="M183" s="203"/>
      <c r="N183" s="203"/>
      <c r="O183" s="203"/>
      <c r="P183" s="203"/>
      <c r="Q183" s="204">
        <f t="shared" si="6"/>
        <v>0</v>
      </c>
      <c r="R183" s="203"/>
      <c r="S183" s="205"/>
      <c r="T183" s="204">
        <f t="shared" si="5"/>
        <v>0</v>
      </c>
    </row>
    <row r="184" spans="1:20" s="17" customFormat="1" ht="26.25" customHeight="1" x14ac:dyDescent="0.2">
      <c r="A184" s="200"/>
      <c r="B184" s="201"/>
      <c r="C184" s="202"/>
      <c r="D184" s="203"/>
      <c r="E184" s="203"/>
      <c r="F184" s="203"/>
      <c r="G184" s="203"/>
      <c r="H184" s="203"/>
      <c r="I184" s="203"/>
      <c r="J184" s="203"/>
      <c r="K184" s="203"/>
      <c r="L184" s="203"/>
      <c r="M184" s="203"/>
      <c r="N184" s="203"/>
      <c r="O184" s="203"/>
      <c r="P184" s="203"/>
      <c r="Q184" s="204">
        <f t="shared" si="6"/>
        <v>0</v>
      </c>
      <c r="R184" s="203"/>
      <c r="S184" s="205"/>
      <c r="T184" s="204">
        <f t="shared" si="5"/>
        <v>0</v>
      </c>
    </row>
    <row r="185" spans="1:20" s="17" customFormat="1" ht="26.25" customHeight="1" x14ac:dyDescent="0.2">
      <c r="A185" s="200"/>
      <c r="B185" s="201"/>
      <c r="C185" s="202"/>
      <c r="D185" s="203"/>
      <c r="E185" s="203"/>
      <c r="F185" s="203"/>
      <c r="G185" s="203"/>
      <c r="H185" s="203"/>
      <c r="I185" s="203"/>
      <c r="J185" s="203"/>
      <c r="K185" s="203"/>
      <c r="L185" s="203"/>
      <c r="M185" s="203"/>
      <c r="N185" s="203"/>
      <c r="O185" s="203"/>
      <c r="P185" s="203"/>
      <c r="Q185" s="204">
        <f t="shared" si="6"/>
        <v>0</v>
      </c>
      <c r="R185" s="203"/>
      <c r="S185" s="205"/>
      <c r="T185" s="204">
        <f t="shared" si="5"/>
        <v>0</v>
      </c>
    </row>
    <row r="186" spans="1:20" s="17" customFormat="1" ht="26.25" customHeight="1" x14ac:dyDescent="0.2">
      <c r="A186" s="200"/>
      <c r="B186" s="201"/>
      <c r="C186" s="202"/>
      <c r="D186" s="203"/>
      <c r="E186" s="203"/>
      <c r="F186" s="203"/>
      <c r="G186" s="203"/>
      <c r="H186" s="203"/>
      <c r="I186" s="203"/>
      <c r="J186" s="203"/>
      <c r="K186" s="203"/>
      <c r="L186" s="203"/>
      <c r="M186" s="203"/>
      <c r="N186" s="203"/>
      <c r="O186" s="203"/>
      <c r="P186" s="203"/>
      <c r="Q186" s="204">
        <f t="shared" si="6"/>
        <v>0</v>
      </c>
      <c r="R186" s="203"/>
      <c r="S186" s="205"/>
      <c r="T186" s="204">
        <f t="shared" si="5"/>
        <v>0</v>
      </c>
    </row>
    <row r="187" spans="1:20" s="17" customFormat="1" ht="26.25" customHeight="1" x14ac:dyDescent="0.2">
      <c r="A187" s="200"/>
      <c r="B187" s="201"/>
      <c r="C187" s="202"/>
      <c r="D187" s="203"/>
      <c r="E187" s="203"/>
      <c r="F187" s="203"/>
      <c r="G187" s="203"/>
      <c r="H187" s="203"/>
      <c r="I187" s="203"/>
      <c r="J187" s="203"/>
      <c r="K187" s="203"/>
      <c r="L187" s="203"/>
      <c r="M187" s="203"/>
      <c r="N187" s="203"/>
      <c r="O187" s="203"/>
      <c r="P187" s="203"/>
      <c r="Q187" s="204">
        <f t="shared" si="6"/>
        <v>0</v>
      </c>
      <c r="R187" s="203"/>
      <c r="S187" s="205"/>
      <c r="T187" s="204">
        <f t="shared" si="5"/>
        <v>0</v>
      </c>
    </row>
    <row r="188" spans="1:20" s="17" customFormat="1" ht="26.25" customHeight="1" x14ac:dyDescent="0.2">
      <c r="A188" s="200"/>
      <c r="B188" s="201"/>
      <c r="C188" s="202"/>
      <c r="D188" s="203"/>
      <c r="E188" s="203"/>
      <c r="F188" s="203"/>
      <c r="G188" s="203"/>
      <c r="H188" s="203"/>
      <c r="I188" s="203"/>
      <c r="J188" s="203"/>
      <c r="K188" s="203"/>
      <c r="L188" s="203"/>
      <c r="M188" s="203"/>
      <c r="N188" s="203"/>
      <c r="O188" s="203"/>
      <c r="P188" s="203"/>
      <c r="Q188" s="204">
        <f t="shared" si="6"/>
        <v>0</v>
      </c>
      <c r="R188" s="203"/>
      <c r="S188" s="205"/>
      <c r="T188" s="204">
        <f t="shared" si="5"/>
        <v>0</v>
      </c>
    </row>
    <row r="189" spans="1:20" s="17" customFormat="1" ht="26.25" customHeight="1" x14ac:dyDescent="0.2">
      <c r="A189" s="200"/>
      <c r="B189" s="201"/>
      <c r="C189" s="202"/>
      <c r="D189" s="203"/>
      <c r="E189" s="203"/>
      <c r="F189" s="203"/>
      <c r="G189" s="203"/>
      <c r="H189" s="203"/>
      <c r="I189" s="203"/>
      <c r="J189" s="203"/>
      <c r="K189" s="203"/>
      <c r="L189" s="203"/>
      <c r="M189" s="203"/>
      <c r="N189" s="203"/>
      <c r="O189" s="203"/>
      <c r="P189" s="203"/>
      <c r="Q189" s="204">
        <f t="shared" si="6"/>
        <v>0</v>
      </c>
      <c r="R189" s="203"/>
      <c r="S189" s="205"/>
      <c r="T189" s="204">
        <f t="shared" si="5"/>
        <v>0</v>
      </c>
    </row>
    <row r="190" spans="1:20" s="17" customFormat="1" ht="26.25" customHeight="1" x14ac:dyDescent="0.2">
      <c r="A190" s="200"/>
      <c r="B190" s="201"/>
      <c r="C190" s="202"/>
      <c r="D190" s="203"/>
      <c r="E190" s="203"/>
      <c r="F190" s="203"/>
      <c r="G190" s="203"/>
      <c r="H190" s="203"/>
      <c r="I190" s="203"/>
      <c r="J190" s="203"/>
      <c r="K190" s="203"/>
      <c r="L190" s="203"/>
      <c r="M190" s="203"/>
      <c r="N190" s="203"/>
      <c r="O190" s="203"/>
      <c r="P190" s="203"/>
      <c r="Q190" s="204">
        <f t="shared" si="6"/>
        <v>0</v>
      </c>
      <c r="R190" s="203"/>
      <c r="S190" s="205"/>
      <c r="T190" s="204">
        <f t="shared" si="5"/>
        <v>0</v>
      </c>
    </row>
    <row r="191" spans="1:20" s="17" customFormat="1" ht="26.25" customHeight="1" x14ac:dyDescent="0.2">
      <c r="A191" s="200"/>
      <c r="B191" s="201"/>
      <c r="C191" s="202"/>
      <c r="D191" s="203"/>
      <c r="E191" s="203"/>
      <c r="F191" s="203"/>
      <c r="G191" s="203"/>
      <c r="H191" s="203"/>
      <c r="I191" s="203"/>
      <c r="J191" s="203"/>
      <c r="K191" s="203"/>
      <c r="L191" s="203"/>
      <c r="M191" s="203"/>
      <c r="N191" s="203"/>
      <c r="O191" s="203"/>
      <c r="P191" s="203"/>
      <c r="Q191" s="204">
        <f t="shared" si="6"/>
        <v>0</v>
      </c>
      <c r="R191" s="203"/>
      <c r="S191" s="205"/>
      <c r="T191" s="204">
        <f t="shared" si="5"/>
        <v>0</v>
      </c>
    </row>
    <row r="192" spans="1:20" s="17" customFormat="1" ht="26.25" customHeight="1" x14ac:dyDescent="0.2">
      <c r="A192" s="200"/>
      <c r="B192" s="201"/>
      <c r="C192" s="202"/>
      <c r="D192" s="203"/>
      <c r="E192" s="203"/>
      <c r="F192" s="203"/>
      <c r="G192" s="203"/>
      <c r="H192" s="203"/>
      <c r="I192" s="203"/>
      <c r="J192" s="203"/>
      <c r="K192" s="203"/>
      <c r="L192" s="203"/>
      <c r="M192" s="203"/>
      <c r="N192" s="203"/>
      <c r="O192" s="203"/>
      <c r="P192" s="203"/>
      <c r="Q192" s="204">
        <f t="shared" si="6"/>
        <v>0</v>
      </c>
      <c r="R192" s="203"/>
      <c r="S192" s="205"/>
      <c r="T192" s="204">
        <f t="shared" si="5"/>
        <v>0</v>
      </c>
    </row>
    <row r="193" spans="1:20" s="17" customFormat="1" ht="26.25" customHeight="1" x14ac:dyDescent="0.2">
      <c r="A193" s="200"/>
      <c r="B193" s="201"/>
      <c r="C193" s="202"/>
      <c r="D193" s="203"/>
      <c r="E193" s="203"/>
      <c r="F193" s="203"/>
      <c r="G193" s="203"/>
      <c r="H193" s="203"/>
      <c r="I193" s="203"/>
      <c r="J193" s="203"/>
      <c r="K193" s="203"/>
      <c r="L193" s="203"/>
      <c r="M193" s="203"/>
      <c r="N193" s="203"/>
      <c r="O193" s="203"/>
      <c r="P193" s="203"/>
      <c r="Q193" s="204">
        <f t="shared" si="6"/>
        <v>0</v>
      </c>
      <c r="R193" s="203"/>
      <c r="S193" s="205"/>
      <c r="T193" s="204">
        <f t="shared" si="5"/>
        <v>0</v>
      </c>
    </row>
    <row r="194" spans="1:20" s="17" customFormat="1" ht="26.25" customHeight="1" x14ac:dyDescent="0.2">
      <c r="A194" s="200"/>
      <c r="B194" s="201"/>
      <c r="C194" s="202"/>
      <c r="D194" s="203"/>
      <c r="E194" s="203"/>
      <c r="F194" s="203"/>
      <c r="G194" s="203"/>
      <c r="H194" s="203"/>
      <c r="I194" s="203"/>
      <c r="J194" s="203"/>
      <c r="K194" s="203"/>
      <c r="L194" s="203"/>
      <c r="M194" s="203"/>
      <c r="N194" s="203"/>
      <c r="O194" s="203"/>
      <c r="P194" s="203"/>
      <c r="Q194" s="204">
        <f t="shared" si="6"/>
        <v>0</v>
      </c>
      <c r="R194" s="203"/>
      <c r="S194" s="205"/>
      <c r="T194" s="204">
        <f t="shared" si="5"/>
        <v>0</v>
      </c>
    </row>
    <row r="195" spans="1:20" s="17" customFormat="1" ht="26.25" customHeight="1" x14ac:dyDescent="0.2">
      <c r="A195" s="200"/>
      <c r="B195" s="201"/>
      <c r="C195" s="202"/>
      <c r="D195" s="203"/>
      <c r="E195" s="203"/>
      <c r="F195" s="203"/>
      <c r="G195" s="203"/>
      <c r="H195" s="203"/>
      <c r="I195" s="203"/>
      <c r="J195" s="203"/>
      <c r="K195" s="203"/>
      <c r="L195" s="203"/>
      <c r="M195" s="203"/>
      <c r="N195" s="203"/>
      <c r="O195" s="203"/>
      <c r="P195" s="203"/>
      <c r="Q195" s="204">
        <f t="shared" si="6"/>
        <v>0</v>
      </c>
      <c r="R195" s="203"/>
      <c r="S195" s="205"/>
      <c r="T195" s="204">
        <f t="shared" si="5"/>
        <v>0</v>
      </c>
    </row>
    <row r="196" spans="1:20" s="17" customFormat="1" ht="26.25" customHeight="1" x14ac:dyDescent="0.2">
      <c r="A196" s="200"/>
      <c r="B196" s="201"/>
      <c r="C196" s="202"/>
      <c r="D196" s="203"/>
      <c r="E196" s="203"/>
      <c r="F196" s="203"/>
      <c r="G196" s="203"/>
      <c r="H196" s="203"/>
      <c r="I196" s="203"/>
      <c r="J196" s="203"/>
      <c r="K196" s="203"/>
      <c r="L196" s="203"/>
      <c r="M196" s="203"/>
      <c r="N196" s="203"/>
      <c r="O196" s="203"/>
      <c r="P196" s="203"/>
      <c r="Q196" s="204">
        <f t="shared" si="6"/>
        <v>0</v>
      </c>
      <c r="R196" s="203"/>
      <c r="S196" s="205"/>
      <c r="T196" s="204">
        <f t="shared" si="5"/>
        <v>0</v>
      </c>
    </row>
    <row r="197" spans="1:20" s="17" customFormat="1" ht="26.25" customHeight="1" x14ac:dyDescent="0.2">
      <c r="A197" s="200"/>
      <c r="B197" s="201"/>
      <c r="C197" s="202"/>
      <c r="D197" s="203"/>
      <c r="E197" s="203"/>
      <c r="F197" s="203"/>
      <c r="G197" s="203"/>
      <c r="H197" s="203"/>
      <c r="I197" s="203"/>
      <c r="J197" s="203"/>
      <c r="K197" s="203"/>
      <c r="L197" s="203"/>
      <c r="M197" s="203"/>
      <c r="N197" s="203"/>
      <c r="O197" s="203"/>
      <c r="P197" s="203"/>
      <c r="Q197" s="204">
        <f t="shared" si="6"/>
        <v>0</v>
      </c>
      <c r="R197" s="203"/>
      <c r="S197" s="205"/>
      <c r="T197" s="204">
        <f t="shared" si="5"/>
        <v>0</v>
      </c>
    </row>
    <row r="198" spans="1:20" s="17" customFormat="1" ht="26.25" customHeight="1" x14ac:dyDescent="0.2">
      <c r="A198" s="200"/>
      <c r="B198" s="201"/>
      <c r="C198" s="202"/>
      <c r="D198" s="203"/>
      <c r="E198" s="203"/>
      <c r="F198" s="203"/>
      <c r="G198" s="203"/>
      <c r="H198" s="203"/>
      <c r="I198" s="203"/>
      <c r="J198" s="203"/>
      <c r="K198" s="203"/>
      <c r="L198" s="203"/>
      <c r="M198" s="203"/>
      <c r="N198" s="203"/>
      <c r="O198" s="203"/>
      <c r="P198" s="203"/>
      <c r="Q198" s="204">
        <f t="shared" si="6"/>
        <v>0</v>
      </c>
      <c r="R198" s="203"/>
      <c r="S198" s="205"/>
      <c r="T198" s="204">
        <f t="shared" si="5"/>
        <v>0</v>
      </c>
    </row>
    <row r="199" spans="1:20" s="17" customFormat="1" ht="26.25" customHeight="1" x14ac:dyDescent="0.2">
      <c r="A199" s="200"/>
      <c r="B199" s="201"/>
      <c r="C199" s="202"/>
      <c r="D199" s="203"/>
      <c r="E199" s="203"/>
      <c r="F199" s="203"/>
      <c r="G199" s="203"/>
      <c r="H199" s="203"/>
      <c r="I199" s="203"/>
      <c r="J199" s="203"/>
      <c r="K199" s="203"/>
      <c r="L199" s="203"/>
      <c r="M199" s="203"/>
      <c r="N199" s="203"/>
      <c r="O199" s="203"/>
      <c r="P199" s="203"/>
      <c r="Q199" s="204">
        <f t="shared" si="6"/>
        <v>0</v>
      </c>
      <c r="R199" s="203"/>
      <c r="S199" s="205"/>
      <c r="T199" s="204">
        <f t="shared" ref="T199:T249" si="7">IF(S199="",R199,"")</f>
        <v>0</v>
      </c>
    </row>
    <row r="200" spans="1:20" s="17" customFormat="1" ht="26.25" customHeight="1" x14ac:dyDescent="0.2">
      <c r="A200" s="200"/>
      <c r="B200" s="201"/>
      <c r="C200" s="202"/>
      <c r="D200" s="203"/>
      <c r="E200" s="203"/>
      <c r="F200" s="203"/>
      <c r="G200" s="203"/>
      <c r="H200" s="203"/>
      <c r="I200" s="203"/>
      <c r="J200" s="203"/>
      <c r="K200" s="203"/>
      <c r="L200" s="203"/>
      <c r="M200" s="203"/>
      <c r="N200" s="203"/>
      <c r="O200" s="203"/>
      <c r="P200" s="203"/>
      <c r="Q200" s="204">
        <f t="shared" si="6"/>
        <v>0</v>
      </c>
      <c r="R200" s="203"/>
      <c r="S200" s="205"/>
      <c r="T200" s="204">
        <f t="shared" si="7"/>
        <v>0</v>
      </c>
    </row>
    <row r="201" spans="1:20" s="17" customFormat="1" ht="26.25" customHeight="1" x14ac:dyDescent="0.2">
      <c r="A201" s="200"/>
      <c r="B201" s="201"/>
      <c r="C201" s="202"/>
      <c r="D201" s="203"/>
      <c r="E201" s="203"/>
      <c r="F201" s="203"/>
      <c r="G201" s="203"/>
      <c r="H201" s="203"/>
      <c r="I201" s="203"/>
      <c r="J201" s="203"/>
      <c r="K201" s="203"/>
      <c r="L201" s="203"/>
      <c r="M201" s="203"/>
      <c r="N201" s="203"/>
      <c r="O201" s="203"/>
      <c r="P201" s="203"/>
      <c r="Q201" s="204">
        <f t="shared" ref="Q201:Q248" si="8">SUM(D201:P201)</f>
        <v>0</v>
      </c>
      <c r="R201" s="203"/>
      <c r="S201" s="205"/>
      <c r="T201" s="204">
        <f t="shared" si="7"/>
        <v>0</v>
      </c>
    </row>
    <row r="202" spans="1:20" s="17" customFormat="1" ht="26.25" customHeight="1" x14ac:dyDescent="0.2">
      <c r="A202" s="200"/>
      <c r="B202" s="201"/>
      <c r="C202" s="202"/>
      <c r="D202" s="203"/>
      <c r="E202" s="203"/>
      <c r="F202" s="203"/>
      <c r="G202" s="203"/>
      <c r="H202" s="203"/>
      <c r="I202" s="203"/>
      <c r="J202" s="203"/>
      <c r="K202" s="203"/>
      <c r="L202" s="203"/>
      <c r="M202" s="203"/>
      <c r="N202" s="203"/>
      <c r="O202" s="203"/>
      <c r="P202" s="203"/>
      <c r="Q202" s="204">
        <f t="shared" si="8"/>
        <v>0</v>
      </c>
      <c r="R202" s="203"/>
      <c r="S202" s="205"/>
      <c r="T202" s="204">
        <f t="shared" si="7"/>
        <v>0</v>
      </c>
    </row>
    <row r="203" spans="1:20" s="17" customFormat="1" ht="26.25" customHeight="1" x14ac:dyDescent="0.2">
      <c r="A203" s="200"/>
      <c r="B203" s="201"/>
      <c r="C203" s="202"/>
      <c r="D203" s="203"/>
      <c r="E203" s="203"/>
      <c r="F203" s="203"/>
      <c r="G203" s="203"/>
      <c r="H203" s="203"/>
      <c r="I203" s="203"/>
      <c r="J203" s="203"/>
      <c r="K203" s="203"/>
      <c r="L203" s="203"/>
      <c r="M203" s="203"/>
      <c r="N203" s="203"/>
      <c r="O203" s="203"/>
      <c r="P203" s="203"/>
      <c r="Q203" s="204">
        <f t="shared" si="8"/>
        <v>0</v>
      </c>
      <c r="R203" s="203"/>
      <c r="S203" s="205"/>
      <c r="T203" s="204">
        <f t="shared" si="7"/>
        <v>0</v>
      </c>
    </row>
    <row r="204" spans="1:20" s="17" customFormat="1" ht="26.25" customHeight="1" x14ac:dyDescent="0.2">
      <c r="A204" s="200"/>
      <c r="B204" s="201"/>
      <c r="C204" s="202"/>
      <c r="D204" s="203"/>
      <c r="E204" s="203"/>
      <c r="F204" s="203"/>
      <c r="G204" s="203"/>
      <c r="H204" s="203"/>
      <c r="I204" s="203"/>
      <c r="J204" s="203"/>
      <c r="K204" s="203"/>
      <c r="L204" s="203"/>
      <c r="M204" s="203"/>
      <c r="N204" s="203"/>
      <c r="O204" s="203"/>
      <c r="P204" s="203"/>
      <c r="Q204" s="204">
        <f t="shared" si="8"/>
        <v>0</v>
      </c>
      <c r="R204" s="203"/>
      <c r="S204" s="205"/>
      <c r="T204" s="204">
        <f t="shared" si="7"/>
        <v>0</v>
      </c>
    </row>
    <row r="205" spans="1:20" s="17" customFormat="1" ht="26.25" customHeight="1" x14ac:dyDescent="0.2">
      <c r="A205" s="200"/>
      <c r="B205" s="201"/>
      <c r="C205" s="202"/>
      <c r="D205" s="203"/>
      <c r="E205" s="203"/>
      <c r="F205" s="203"/>
      <c r="G205" s="203"/>
      <c r="H205" s="203"/>
      <c r="I205" s="203"/>
      <c r="J205" s="203"/>
      <c r="K205" s="203"/>
      <c r="L205" s="203"/>
      <c r="M205" s="203"/>
      <c r="N205" s="203"/>
      <c r="O205" s="203"/>
      <c r="P205" s="203"/>
      <c r="Q205" s="204">
        <f t="shared" si="8"/>
        <v>0</v>
      </c>
      <c r="R205" s="203"/>
      <c r="S205" s="205"/>
      <c r="T205" s="204">
        <f t="shared" si="7"/>
        <v>0</v>
      </c>
    </row>
    <row r="206" spans="1:20" s="17" customFormat="1" ht="26.25" customHeight="1" x14ac:dyDescent="0.2">
      <c r="A206" s="200"/>
      <c r="B206" s="201"/>
      <c r="C206" s="202"/>
      <c r="D206" s="203"/>
      <c r="E206" s="203"/>
      <c r="F206" s="203"/>
      <c r="G206" s="203"/>
      <c r="H206" s="203"/>
      <c r="I206" s="203"/>
      <c r="J206" s="203"/>
      <c r="K206" s="203"/>
      <c r="L206" s="203"/>
      <c r="M206" s="203"/>
      <c r="N206" s="203"/>
      <c r="O206" s="203"/>
      <c r="P206" s="203"/>
      <c r="Q206" s="204">
        <f t="shared" si="8"/>
        <v>0</v>
      </c>
      <c r="R206" s="203"/>
      <c r="S206" s="205"/>
      <c r="T206" s="204">
        <f t="shared" si="7"/>
        <v>0</v>
      </c>
    </row>
    <row r="207" spans="1:20" s="17" customFormat="1" ht="26.25" customHeight="1" x14ac:dyDescent="0.2">
      <c r="A207" s="200"/>
      <c r="B207" s="201"/>
      <c r="C207" s="202"/>
      <c r="D207" s="203"/>
      <c r="E207" s="203"/>
      <c r="F207" s="203"/>
      <c r="G207" s="203"/>
      <c r="H207" s="203"/>
      <c r="I207" s="203"/>
      <c r="J207" s="203"/>
      <c r="K207" s="203"/>
      <c r="L207" s="203"/>
      <c r="M207" s="203"/>
      <c r="N207" s="203"/>
      <c r="O207" s="203"/>
      <c r="P207" s="203"/>
      <c r="Q207" s="204">
        <f t="shared" si="8"/>
        <v>0</v>
      </c>
      <c r="R207" s="203"/>
      <c r="S207" s="205"/>
      <c r="T207" s="204">
        <f t="shared" si="7"/>
        <v>0</v>
      </c>
    </row>
    <row r="208" spans="1:20" s="17" customFormat="1" ht="26.25" customHeight="1" x14ac:dyDescent="0.2">
      <c r="A208" s="200"/>
      <c r="B208" s="201"/>
      <c r="C208" s="202"/>
      <c r="D208" s="203"/>
      <c r="E208" s="203"/>
      <c r="F208" s="203"/>
      <c r="G208" s="203"/>
      <c r="H208" s="203"/>
      <c r="I208" s="203"/>
      <c r="J208" s="203"/>
      <c r="K208" s="203"/>
      <c r="L208" s="203"/>
      <c r="M208" s="203"/>
      <c r="N208" s="203"/>
      <c r="O208" s="203"/>
      <c r="P208" s="203"/>
      <c r="Q208" s="204">
        <f t="shared" si="8"/>
        <v>0</v>
      </c>
      <c r="R208" s="203"/>
      <c r="S208" s="205"/>
      <c r="T208" s="204">
        <f t="shared" si="7"/>
        <v>0</v>
      </c>
    </row>
    <row r="209" spans="1:20" s="17" customFormat="1" ht="26.25" customHeight="1" x14ac:dyDescent="0.2">
      <c r="A209" s="200"/>
      <c r="B209" s="201"/>
      <c r="C209" s="202"/>
      <c r="D209" s="203"/>
      <c r="E209" s="203"/>
      <c r="F209" s="203"/>
      <c r="G209" s="203"/>
      <c r="H209" s="203"/>
      <c r="I209" s="203"/>
      <c r="J209" s="203"/>
      <c r="K209" s="203"/>
      <c r="L209" s="203"/>
      <c r="M209" s="203"/>
      <c r="N209" s="203"/>
      <c r="O209" s="203"/>
      <c r="P209" s="203"/>
      <c r="Q209" s="204">
        <f t="shared" si="8"/>
        <v>0</v>
      </c>
      <c r="R209" s="203"/>
      <c r="S209" s="205"/>
      <c r="T209" s="204">
        <f t="shared" si="7"/>
        <v>0</v>
      </c>
    </row>
    <row r="210" spans="1:20" s="17" customFormat="1" ht="26.25" customHeight="1" x14ac:dyDescent="0.2">
      <c r="A210" s="200"/>
      <c r="B210" s="201"/>
      <c r="C210" s="202"/>
      <c r="D210" s="203"/>
      <c r="E210" s="203"/>
      <c r="F210" s="203"/>
      <c r="G210" s="203"/>
      <c r="H210" s="203"/>
      <c r="I210" s="203"/>
      <c r="J210" s="203"/>
      <c r="K210" s="203"/>
      <c r="L210" s="203"/>
      <c r="M210" s="203"/>
      <c r="N210" s="203"/>
      <c r="O210" s="203"/>
      <c r="P210" s="203"/>
      <c r="Q210" s="204">
        <f t="shared" si="8"/>
        <v>0</v>
      </c>
      <c r="R210" s="203"/>
      <c r="S210" s="205"/>
      <c r="T210" s="204">
        <f t="shared" si="7"/>
        <v>0</v>
      </c>
    </row>
    <row r="211" spans="1:20" s="17" customFormat="1" ht="26.25" customHeight="1" x14ac:dyDescent="0.2">
      <c r="A211" s="200"/>
      <c r="B211" s="201"/>
      <c r="C211" s="202"/>
      <c r="D211" s="203"/>
      <c r="E211" s="203"/>
      <c r="F211" s="203"/>
      <c r="G211" s="203"/>
      <c r="H211" s="203"/>
      <c r="I211" s="203"/>
      <c r="J211" s="203"/>
      <c r="K211" s="203"/>
      <c r="L211" s="203"/>
      <c r="M211" s="203"/>
      <c r="N211" s="203"/>
      <c r="O211" s="203"/>
      <c r="P211" s="203"/>
      <c r="Q211" s="204">
        <f t="shared" si="8"/>
        <v>0</v>
      </c>
      <c r="R211" s="203"/>
      <c r="S211" s="205"/>
      <c r="T211" s="204">
        <f t="shared" si="7"/>
        <v>0</v>
      </c>
    </row>
    <row r="212" spans="1:20" s="17" customFormat="1" ht="26.25" customHeight="1" x14ac:dyDescent="0.2">
      <c r="A212" s="200"/>
      <c r="B212" s="201"/>
      <c r="C212" s="202"/>
      <c r="D212" s="203"/>
      <c r="E212" s="203"/>
      <c r="F212" s="203"/>
      <c r="G212" s="203"/>
      <c r="H212" s="203"/>
      <c r="I212" s="203"/>
      <c r="J212" s="203"/>
      <c r="K212" s="203"/>
      <c r="L212" s="203"/>
      <c r="M212" s="203"/>
      <c r="N212" s="203"/>
      <c r="O212" s="203"/>
      <c r="P212" s="203"/>
      <c r="Q212" s="204">
        <f t="shared" si="8"/>
        <v>0</v>
      </c>
      <c r="R212" s="203"/>
      <c r="S212" s="205"/>
      <c r="T212" s="204">
        <f t="shared" si="7"/>
        <v>0</v>
      </c>
    </row>
    <row r="213" spans="1:20" s="17" customFormat="1" ht="26.25" customHeight="1" x14ac:dyDescent="0.2">
      <c r="A213" s="200"/>
      <c r="B213" s="201"/>
      <c r="C213" s="202"/>
      <c r="D213" s="203"/>
      <c r="E213" s="203"/>
      <c r="F213" s="203"/>
      <c r="G213" s="203"/>
      <c r="H213" s="203"/>
      <c r="I213" s="203"/>
      <c r="J213" s="203"/>
      <c r="K213" s="203"/>
      <c r="L213" s="203"/>
      <c r="M213" s="203"/>
      <c r="N213" s="203"/>
      <c r="O213" s="203"/>
      <c r="P213" s="203"/>
      <c r="Q213" s="204">
        <f t="shared" si="8"/>
        <v>0</v>
      </c>
      <c r="R213" s="203"/>
      <c r="S213" s="205"/>
      <c r="T213" s="204">
        <f t="shared" si="7"/>
        <v>0</v>
      </c>
    </row>
    <row r="214" spans="1:20" s="17" customFormat="1" ht="26.25" customHeight="1" x14ac:dyDescent="0.2">
      <c r="A214" s="200"/>
      <c r="B214" s="201"/>
      <c r="C214" s="202"/>
      <c r="D214" s="203"/>
      <c r="E214" s="203"/>
      <c r="F214" s="203"/>
      <c r="G214" s="203"/>
      <c r="H214" s="203"/>
      <c r="I214" s="203"/>
      <c r="J214" s="203"/>
      <c r="K214" s="203"/>
      <c r="L214" s="203"/>
      <c r="M214" s="203"/>
      <c r="N214" s="203"/>
      <c r="O214" s="203"/>
      <c r="P214" s="203"/>
      <c r="Q214" s="204">
        <f t="shared" si="8"/>
        <v>0</v>
      </c>
      <c r="R214" s="203"/>
      <c r="S214" s="205"/>
      <c r="T214" s="204">
        <f t="shared" si="7"/>
        <v>0</v>
      </c>
    </row>
    <row r="215" spans="1:20" s="17" customFormat="1" ht="26.25" customHeight="1" x14ac:dyDescent="0.2">
      <c r="A215" s="200"/>
      <c r="B215" s="201"/>
      <c r="C215" s="202"/>
      <c r="D215" s="203"/>
      <c r="E215" s="203"/>
      <c r="F215" s="203"/>
      <c r="G215" s="203"/>
      <c r="H215" s="203"/>
      <c r="I215" s="203"/>
      <c r="J215" s="203"/>
      <c r="K215" s="203"/>
      <c r="L215" s="203"/>
      <c r="M215" s="203"/>
      <c r="N215" s="203"/>
      <c r="O215" s="203"/>
      <c r="P215" s="203"/>
      <c r="Q215" s="204">
        <f t="shared" si="8"/>
        <v>0</v>
      </c>
      <c r="R215" s="203"/>
      <c r="S215" s="205"/>
      <c r="T215" s="204">
        <f t="shared" si="7"/>
        <v>0</v>
      </c>
    </row>
    <row r="216" spans="1:20" s="17" customFormat="1" ht="26.25" customHeight="1" x14ac:dyDescent="0.2">
      <c r="A216" s="200"/>
      <c r="B216" s="201"/>
      <c r="C216" s="202"/>
      <c r="D216" s="203"/>
      <c r="E216" s="203"/>
      <c r="F216" s="203"/>
      <c r="G216" s="203"/>
      <c r="H216" s="203"/>
      <c r="I216" s="203"/>
      <c r="J216" s="203"/>
      <c r="K216" s="203"/>
      <c r="L216" s="203"/>
      <c r="M216" s="203"/>
      <c r="N216" s="203"/>
      <c r="O216" s="203"/>
      <c r="P216" s="203"/>
      <c r="Q216" s="204">
        <f t="shared" si="8"/>
        <v>0</v>
      </c>
      <c r="R216" s="203"/>
      <c r="S216" s="205"/>
      <c r="T216" s="204">
        <f t="shared" si="7"/>
        <v>0</v>
      </c>
    </row>
    <row r="217" spans="1:20" s="17" customFormat="1" ht="26.25" customHeight="1" x14ac:dyDescent="0.2">
      <c r="A217" s="200"/>
      <c r="B217" s="201"/>
      <c r="C217" s="202"/>
      <c r="D217" s="203"/>
      <c r="E217" s="203"/>
      <c r="F217" s="203"/>
      <c r="G217" s="203"/>
      <c r="H217" s="203"/>
      <c r="I217" s="203"/>
      <c r="J217" s="203"/>
      <c r="K217" s="203"/>
      <c r="L217" s="203"/>
      <c r="M217" s="203"/>
      <c r="N217" s="203"/>
      <c r="O217" s="203"/>
      <c r="P217" s="203"/>
      <c r="Q217" s="204">
        <f t="shared" si="8"/>
        <v>0</v>
      </c>
      <c r="R217" s="203"/>
      <c r="S217" s="205"/>
      <c r="T217" s="204">
        <f t="shared" si="7"/>
        <v>0</v>
      </c>
    </row>
    <row r="218" spans="1:20" s="17" customFormat="1" ht="26.25" customHeight="1" x14ac:dyDescent="0.2">
      <c r="A218" s="200"/>
      <c r="B218" s="201"/>
      <c r="C218" s="202"/>
      <c r="D218" s="203"/>
      <c r="E218" s="203"/>
      <c r="F218" s="203"/>
      <c r="G218" s="203"/>
      <c r="H218" s="203"/>
      <c r="I218" s="203"/>
      <c r="J218" s="203"/>
      <c r="K218" s="203"/>
      <c r="L218" s="203"/>
      <c r="M218" s="203"/>
      <c r="N218" s="203"/>
      <c r="O218" s="203"/>
      <c r="P218" s="203"/>
      <c r="Q218" s="204">
        <f t="shared" si="8"/>
        <v>0</v>
      </c>
      <c r="R218" s="203"/>
      <c r="S218" s="205"/>
      <c r="T218" s="204">
        <f t="shared" si="7"/>
        <v>0</v>
      </c>
    </row>
    <row r="219" spans="1:20" s="17" customFormat="1" ht="26.25" customHeight="1" x14ac:dyDescent="0.2">
      <c r="A219" s="200"/>
      <c r="B219" s="201"/>
      <c r="C219" s="202"/>
      <c r="D219" s="203"/>
      <c r="E219" s="203"/>
      <c r="F219" s="203"/>
      <c r="G219" s="203"/>
      <c r="H219" s="203"/>
      <c r="I219" s="203"/>
      <c r="J219" s="203"/>
      <c r="K219" s="203"/>
      <c r="L219" s="203"/>
      <c r="M219" s="203"/>
      <c r="N219" s="203"/>
      <c r="O219" s="203"/>
      <c r="P219" s="203"/>
      <c r="Q219" s="204">
        <f t="shared" si="8"/>
        <v>0</v>
      </c>
      <c r="R219" s="203"/>
      <c r="S219" s="205"/>
      <c r="T219" s="204">
        <f t="shared" si="7"/>
        <v>0</v>
      </c>
    </row>
    <row r="220" spans="1:20" s="17" customFormat="1" ht="26.25" customHeight="1" x14ac:dyDescent="0.2">
      <c r="A220" s="200"/>
      <c r="B220" s="201"/>
      <c r="C220" s="202"/>
      <c r="D220" s="203"/>
      <c r="E220" s="203"/>
      <c r="F220" s="203"/>
      <c r="G220" s="203"/>
      <c r="H220" s="203"/>
      <c r="I220" s="203"/>
      <c r="J220" s="203"/>
      <c r="K220" s="203"/>
      <c r="L220" s="203"/>
      <c r="M220" s="203"/>
      <c r="N220" s="203"/>
      <c r="O220" s="203"/>
      <c r="P220" s="203"/>
      <c r="Q220" s="204">
        <f t="shared" si="8"/>
        <v>0</v>
      </c>
      <c r="R220" s="203"/>
      <c r="S220" s="205"/>
      <c r="T220" s="204">
        <f t="shared" si="7"/>
        <v>0</v>
      </c>
    </row>
    <row r="221" spans="1:20" s="17" customFormat="1" ht="26.25" customHeight="1" x14ac:dyDescent="0.2">
      <c r="A221" s="200"/>
      <c r="B221" s="201"/>
      <c r="C221" s="202"/>
      <c r="D221" s="203"/>
      <c r="E221" s="203"/>
      <c r="F221" s="203"/>
      <c r="G221" s="203"/>
      <c r="H221" s="203"/>
      <c r="I221" s="203"/>
      <c r="J221" s="203"/>
      <c r="K221" s="203"/>
      <c r="L221" s="203"/>
      <c r="M221" s="203"/>
      <c r="N221" s="203"/>
      <c r="O221" s="203"/>
      <c r="P221" s="203"/>
      <c r="Q221" s="204">
        <f t="shared" si="8"/>
        <v>0</v>
      </c>
      <c r="R221" s="203"/>
      <c r="S221" s="205"/>
      <c r="T221" s="204">
        <f t="shared" si="7"/>
        <v>0</v>
      </c>
    </row>
    <row r="222" spans="1:20" s="17" customFormat="1" ht="26.25" customHeight="1" x14ac:dyDescent="0.2">
      <c r="A222" s="200"/>
      <c r="B222" s="201"/>
      <c r="C222" s="202"/>
      <c r="D222" s="203"/>
      <c r="E222" s="203"/>
      <c r="F222" s="203"/>
      <c r="G222" s="203"/>
      <c r="H222" s="203"/>
      <c r="I222" s="203"/>
      <c r="J222" s="203"/>
      <c r="K222" s="203"/>
      <c r="L222" s="203"/>
      <c r="M222" s="203"/>
      <c r="N222" s="203"/>
      <c r="O222" s="203"/>
      <c r="P222" s="203"/>
      <c r="Q222" s="204">
        <f t="shared" si="8"/>
        <v>0</v>
      </c>
      <c r="R222" s="203"/>
      <c r="S222" s="205"/>
      <c r="T222" s="204">
        <f t="shared" si="7"/>
        <v>0</v>
      </c>
    </row>
    <row r="223" spans="1:20" s="17" customFormat="1" ht="26.25" customHeight="1" x14ac:dyDescent="0.2">
      <c r="A223" s="200"/>
      <c r="B223" s="201"/>
      <c r="C223" s="202"/>
      <c r="D223" s="203"/>
      <c r="E223" s="203"/>
      <c r="F223" s="203"/>
      <c r="G223" s="203"/>
      <c r="H223" s="203"/>
      <c r="I223" s="203"/>
      <c r="J223" s="203"/>
      <c r="K223" s="203"/>
      <c r="L223" s="203"/>
      <c r="M223" s="203"/>
      <c r="N223" s="203"/>
      <c r="O223" s="203"/>
      <c r="P223" s="203"/>
      <c r="Q223" s="204">
        <f t="shared" si="8"/>
        <v>0</v>
      </c>
      <c r="R223" s="203"/>
      <c r="S223" s="205"/>
      <c r="T223" s="204">
        <f t="shared" si="7"/>
        <v>0</v>
      </c>
    </row>
    <row r="224" spans="1:20" s="17" customFormat="1" ht="26.25" customHeight="1" x14ac:dyDescent="0.2">
      <c r="A224" s="200"/>
      <c r="B224" s="201"/>
      <c r="C224" s="202"/>
      <c r="D224" s="203"/>
      <c r="E224" s="203"/>
      <c r="F224" s="203"/>
      <c r="G224" s="203"/>
      <c r="H224" s="203"/>
      <c r="I224" s="203"/>
      <c r="J224" s="203"/>
      <c r="K224" s="203"/>
      <c r="L224" s="203"/>
      <c r="M224" s="203"/>
      <c r="N224" s="203"/>
      <c r="O224" s="203"/>
      <c r="P224" s="203"/>
      <c r="Q224" s="204">
        <f t="shared" si="8"/>
        <v>0</v>
      </c>
      <c r="R224" s="203"/>
      <c r="S224" s="205"/>
      <c r="T224" s="204">
        <f t="shared" si="7"/>
        <v>0</v>
      </c>
    </row>
    <row r="225" spans="1:20" s="17" customFormat="1" ht="26.25" customHeight="1" x14ac:dyDescent="0.2">
      <c r="A225" s="200"/>
      <c r="B225" s="201"/>
      <c r="C225" s="202"/>
      <c r="D225" s="203"/>
      <c r="E225" s="203"/>
      <c r="F225" s="203"/>
      <c r="G225" s="203"/>
      <c r="H225" s="203"/>
      <c r="I225" s="203"/>
      <c r="J225" s="203"/>
      <c r="K225" s="203"/>
      <c r="L225" s="203"/>
      <c r="M225" s="203"/>
      <c r="N225" s="203"/>
      <c r="O225" s="203"/>
      <c r="P225" s="203"/>
      <c r="Q225" s="204">
        <f t="shared" si="8"/>
        <v>0</v>
      </c>
      <c r="R225" s="203"/>
      <c r="S225" s="205"/>
      <c r="T225" s="204">
        <f t="shared" si="7"/>
        <v>0</v>
      </c>
    </row>
    <row r="226" spans="1:20" s="17" customFormat="1" ht="26.25" customHeight="1" x14ac:dyDescent="0.2">
      <c r="A226" s="200"/>
      <c r="B226" s="201"/>
      <c r="C226" s="202"/>
      <c r="D226" s="203"/>
      <c r="E226" s="203"/>
      <c r="F226" s="203"/>
      <c r="G226" s="203"/>
      <c r="H226" s="203"/>
      <c r="I226" s="203"/>
      <c r="J226" s="203"/>
      <c r="K226" s="203"/>
      <c r="L226" s="203"/>
      <c r="M226" s="203"/>
      <c r="N226" s="203"/>
      <c r="O226" s="203"/>
      <c r="P226" s="203"/>
      <c r="Q226" s="204">
        <f t="shared" si="8"/>
        <v>0</v>
      </c>
      <c r="R226" s="203"/>
      <c r="S226" s="205"/>
      <c r="T226" s="204">
        <f t="shared" si="7"/>
        <v>0</v>
      </c>
    </row>
    <row r="227" spans="1:20" s="17" customFormat="1" ht="26.25" customHeight="1" x14ac:dyDescent="0.2">
      <c r="A227" s="200"/>
      <c r="B227" s="201"/>
      <c r="C227" s="202"/>
      <c r="D227" s="203"/>
      <c r="E227" s="203"/>
      <c r="F227" s="203"/>
      <c r="G227" s="203"/>
      <c r="H227" s="203"/>
      <c r="I227" s="203"/>
      <c r="J227" s="203"/>
      <c r="K227" s="203"/>
      <c r="L227" s="203"/>
      <c r="M227" s="203"/>
      <c r="N227" s="203"/>
      <c r="O227" s="203"/>
      <c r="P227" s="203"/>
      <c r="Q227" s="204">
        <f t="shared" si="8"/>
        <v>0</v>
      </c>
      <c r="R227" s="203"/>
      <c r="S227" s="205"/>
      <c r="T227" s="204">
        <f t="shared" si="7"/>
        <v>0</v>
      </c>
    </row>
    <row r="228" spans="1:20" s="17" customFormat="1" ht="26.25" customHeight="1" x14ac:dyDescent="0.2">
      <c r="A228" s="200"/>
      <c r="B228" s="201"/>
      <c r="C228" s="202"/>
      <c r="D228" s="203"/>
      <c r="E228" s="203"/>
      <c r="F228" s="203"/>
      <c r="G228" s="203"/>
      <c r="H228" s="203"/>
      <c r="I228" s="203"/>
      <c r="J228" s="203"/>
      <c r="K228" s="203"/>
      <c r="L228" s="203"/>
      <c r="M228" s="203"/>
      <c r="N228" s="203"/>
      <c r="O228" s="203"/>
      <c r="P228" s="203"/>
      <c r="Q228" s="204">
        <f t="shared" si="8"/>
        <v>0</v>
      </c>
      <c r="R228" s="203"/>
      <c r="S228" s="205"/>
      <c r="T228" s="204">
        <f t="shared" si="7"/>
        <v>0</v>
      </c>
    </row>
    <row r="229" spans="1:20" s="17" customFormat="1" ht="26.25" customHeight="1" x14ac:dyDescent="0.2">
      <c r="A229" s="200"/>
      <c r="B229" s="201"/>
      <c r="C229" s="202"/>
      <c r="D229" s="203"/>
      <c r="E229" s="203"/>
      <c r="F229" s="203"/>
      <c r="G229" s="203"/>
      <c r="H229" s="203"/>
      <c r="I229" s="203"/>
      <c r="J229" s="203"/>
      <c r="K229" s="203"/>
      <c r="L229" s="203"/>
      <c r="M229" s="203"/>
      <c r="N229" s="203"/>
      <c r="O229" s="203"/>
      <c r="P229" s="203"/>
      <c r="Q229" s="204">
        <f t="shared" si="8"/>
        <v>0</v>
      </c>
      <c r="R229" s="203"/>
      <c r="S229" s="205"/>
      <c r="T229" s="204">
        <f t="shared" si="7"/>
        <v>0</v>
      </c>
    </row>
    <row r="230" spans="1:20" s="17" customFormat="1" ht="26.25" customHeight="1" x14ac:dyDescent="0.2">
      <c r="A230" s="200"/>
      <c r="B230" s="201"/>
      <c r="C230" s="202"/>
      <c r="D230" s="203"/>
      <c r="E230" s="203"/>
      <c r="F230" s="203"/>
      <c r="G230" s="203"/>
      <c r="H230" s="203"/>
      <c r="I230" s="203"/>
      <c r="J230" s="203"/>
      <c r="K230" s="203"/>
      <c r="L230" s="203"/>
      <c r="M230" s="203"/>
      <c r="N230" s="203"/>
      <c r="O230" s="203"/>
      <c r="P230" s="203"/>
      <c r="Q230" s="204">
        <f t="shared" si="8"/>
        <v>0</v>
      </c>
      <c r="R230" s="203"/>
      <c r="S230" s="205"/>
      <c r="T230" s="204">
        <f t="shared" si="7"/>
        <v>0</v>
      </c>
    </row>
    <row r="231" spans="1:20" s="17" customFormat="1" ht="26.25" customHeight="1" x14ac:dyDescent="0.2">
      <c r="A231" s="200"/>
      <c r="B231" s="201"/>
      <c r="C231" s="202"/>
      <c r="D231" s="203"/>
      <c r="E231" s="203"/>
      <c r="F231" s="203"/>
      <c r="G231" s="203"/>
      <c r="H231" s="203"/>
      <c r="I231" s="203"/>
      <c r="J231" s="203"/>
      <c r="K231" s="203"/>
      <c r="L231" s="203"/>
      <c r="M231" s="203"/>
      <c r="N231" s="203"/>
      <c r="O231" s="203"/>
      <c r="P231" s="203"/>
      <c r="Q231" s="204">
        <f t="shared" si="8"/>
        <v>0</v>
      </c>
      <c r="R231" s="203"/>
      <c r="S231" s="205"/>
      <c r="T231" s="204">
        <f t="shared" si="7"/>
        <v>0</v>
      </c>
    </row>
    <row r="232" spans="1:20" s="17" customFormat="1" ht="26.25" customHeight="1" x14ac:dyDescent="0.2">
      <c r="A232" s="200"/>
      <c r="B232" s="201"/>
      <c r="C232" s="202"/>
      <c r="D232" s="203"/>
      <c r="E232" s="203"/>
      <c r="F232" s="203"/>
      <c r="G232" s="203"/>
      <c r="H232" s="203"/>
      <c r="I232" s="203"/>
      <c r="J232" s="203"/>
      <c r="K232" s="203"/>
      <c r="L232" s="203"/>
      <c r="M232" s="203"/>
      <c r="N232" s="203"/>
      <c r="O232" s="203"/>
      <c r="P232" s="203"/>
      <c r="Q232" s="204">
        <f t="shared" si="8"/>
        <v>0</v>
      </c>
      <c r="R232" s="203"/>
      <c r="S232" s="205"/>
      <c r="T232" s="204">
        <f t="shared" si="7"/>
        <v>0</v>
      </c>
    </row>
    <row r="233" spans="1:20" s="17" customFormat="1" ht="26.25" customHeight="1" x14ac:dyDescent="0.2">
      <c r="A233" s="200"/>
      <c r="B233" s="201"/>
      <c r="C233" s="202"/>
      <c r="D233" s="203"/>
      <c r="E233" s="203"/>
      <c r="F233" s="203"/>
      <c r="G233" s="203"/>
      <c r="H233" s="203"/>
      <c r="I233" s="203"/>
      <c r="J233" s="203"/>
      <c r="K233" s="203"/>
      <c r="L233" s="203"/>
      <c r="M233" s="203"/>
      <c r="N233" s="203"/>
      <c r="O233" s="203"/>
      <c r="P233" s="203"/>
      <c r="Q233" s="204">
        <f t="shared" si="8"/>
        <v>0</v>
      </c>
      <c r="R233" s="203"/>
      <c r="S233" s="205"/>
      <c r="T233" s="204">
        <f t="shared" si="7"/>
        <v>0</v>
      </c>
    </row>
    <row r="234" spans="1:20" s="17" customFormat="1" ht="26.25" customHeight="1" x14ac:dyDescent="0.2">
      <c r="A234" s="200"/>
      <c r="B234" s="201"/>
      <c r="C234" s="202"/>
      <c r="D234" s="203"/>
      <c r="E234" s="203"/>
      <c r="F234" s="203"/>
      <c r="G234" s="203"/>
      <c r="H234" s="203"/>
      <c r="I234" s="203"/>
      <c r="J234" s="203"/>
      <c r="K234" s="203"/>
      <c r="L234" s="203"/>
      <c r="M234" s="203"/>
      <c r="N234" s="203"/>
      <c r="O234" s="203"/>
      <c r="P234" s="203"/>
      <c r="Q234" s="204">
        <f t="shared" si="8"/>
        <v>0</v>
      </c>
      <c r="R234" s="203"/>
      <c r="S234" s="205"/>
      <c r="T234" s="204">
        <f t="shared" si="7"/>
        <v>0</v>
      </c>
    </row>
    <row r="235" spans="1:20" s="17" customFormat="1" ht="26.25" customHeight="1" x14ac:dyDescent="0.2">
      <c r="A235" s="200"/>
      <c r="B235" s="201"/>
      <c r="C235" s="202"/>
      <c r="D235" s="203"/>
      <c r="E235" s="203"/>
      <c r="F235" s="203"/>
      <c r="G235" s="203"/>
      <c r="H235" s="203"/>
      <c r="I235" s="203"/>
      <c r="J235" s="203"/>
      <c r="K235" s="203"/>
      <c r="L235" s="203"/>
      <c r="M235" s="203"/>
      <c r="N235" s="203"/>
      <c r="O235" s="203"/>
      <c r="P235" s="203"/>
      <c r="Q235" s="204">
        <f t="shared" si="8"/>
        <v>0</v>
      </c>
      <c r="R235" s="203"/>
      <c r="S235" s="205"/>
      <c r="T235" s="204">
        <f t="shared" si="7"/>
        <v>0</v>
      </c>
    </row>
    <row r="236" spans="1:20" s="17" customFormat="1" ht="26.25" customHeight="1" x14ac:dyDescent="0.2">
      <c r="A236" s="200"/>
      <c r="B236" s="201"/>
      <c r="C236" s="202"/>
      <c r="D236" s="203"/>
      <c r="E236" s="203"/>
      <c r="F236" s="203"/>
      <c r="G236" s="203"/>
      <c r="H236" s="203"/>
      <c r="I236" s="203"/>
      <c r="J236" s="203"/>
      <c r="K236" s="203"/>
      <c r="L236" s="203"/>
      <c r="M236" s="203"/>
      <c r="N236" s="203"/>
      <c r="O236" s="203"/>
      <c r="P236" s="203"/>
      <c r="Q236" s="204">
        <f t="shared" si="8"/>
        <v>0</v>
      </c>
      <c r="R236" s="203"/>
      <c r="S236" s="205"/>
      <c r="T236" s="204">
        <f t="shared" si="7"/>
        <v>0</v>
      </c>
    </row>
    <row r="237" spans="1:20" s="17" customFormat="1" ht="26.25" customHeight="1" x14ac:dyDescent="0.2">
      <c r="A237" s="200"/>
      <c r="B237" s="201"/>
      <c r="C237" s="202"/>
      <c r="D237" s="203"/>
      <c r="E237" s="203"/>
      <c r="F237" s="203"/>
      <c r="G237" s="203"/>
      <c r="H237" s="203"/>
      <c r="I237" s="203"/>
      <c r="J237" s="203"/>
      <c r="K237" s="203"/>
      <c r="L237" s="203"/>
      <c r="M237" s="203"/>
      <c r="N237" s="203"/>
      <c r="O237" s="203"/>
      <c r="P237" s="203"/>
      <c r="Q237" s="204">
        <f t="shared" si="8"/>
        <v>0</v>
      </c>
      <c r="R237" s="203"/>
      <c r="S237" s="205"/>
      <c r="T237" s="204">
        <f t="shared" si="7"/>
        <v>0</v>
      </c>
    </row>
    <row r="238" spans="1:20" s="17" customFormat="1" ht="26.25" customHeight="1" x14ac:dyDescent="0.2">
      <c r="A238" s="200"/>
      <c r="B238" s="201"/>
      <c r="C238" s="202"/>
      <c r="D238" s="203"/>
      <c r="E238" s="203"/>
      <c r="F238" s="203"/>
      <c r="G238" s="203"/>
      <c r="H238" s="203"/>
      <c r="I238" s="203"/>
      <c r="J238" s="203"/>
      <c r="K238" s="203"/>
      <c r="L238" s="203"/>
      <c r="M238" s="203"/>
      <c r="N238" s="203"/>
      <c r="O238" s="203"/>
      <c r="P238" s="203"/>
      <c r="Q238" s="204">
        <f t="shared" si="8"/>
        <v>0</v>
      </c>
      <c r="R238" s="203"/>
      <c r="S238" s="205"/>
      <c r="T238" s="204">
        <f t="shared" si="7"/>
        <v>0</v>
      </c>
    </row>
    <row r="239" spans="1:20" s="17" customFormat="1" ht="26.25" customHeight="1" x14ac:dyDescent="0.2">
      <c r="A239" s="200"/>
      <c r="B239" s="201"/>
      <c r="C239" s="202"/>
      <c r="D239" s="203"/>
      <c r="E239" s="203"/>
      <c r="F239" s="203"/>
      <c r="G239" s="203"/>
      <c r="H239" s="203"/>
      <c r="I239" s="203"/>
      <c r="J239" s="203"/>
      <c r="K239" s="203"/>
      <c r="L239" s="203"/>
      <c r="M239" s="203"/>
      <c r="N239" s="203"/>
      <c r="O239" s="203"/>
      <c r="P239" s="203"/>
      <c r="Q239" s="204">
        <f t="shared" si="8"/>
        <v>0</v>
      </c>
      <c r="R239" s="203"/>
      <c r="S239" s="205"/>
      <c r="T239" s="204">
        <f t="shared" si="7"/>
        <v>0</v>
      </c>
    </row>
    <row r="240" spans="1:20" s="17" customFormat="1" ht="26.25" customHeight="1" x14ac:dyDescent="0.2">
      <c r="A240" s="200"/>
      <c r="B240" s="201"/>
      <c r="C240" s="202"/>
      <c r="D240" s="203"/>
      <c r="E240" s="203"/>
      <c r="F240" s="203"/>
      <c r="G240" s="203"/>
      <c r="H240" s="203"/>
      <c r="I240" s="203"/>
      <c r="J240" s="203"/>
      <c r="K240" s="203"/>
      <c r="L240" s="203"/>
      <c r="M240" s="203"/>
      <c r="N240" s="203"/>
      <c r="O240" s="203"/>
      <c r="P240" s="203"/>
      <c r="Q240" s="204">
        <f t="shared" si="8"/>
        <v>0</v>
      </c>
      <c r="R240" s="203"/>
      <c r="S240" s="205"/>
      <c r="T240" s="204">
        <f t="shared" si="7"/>
        <v>0</v>
      </c>
    </row>
    <row r="241" spans="1:22" s="17" customFormat="1" ht="26.25" customHeight="1" x14ac:dyDescent="0.2">
      <c r="A241" s="200"/>
      <c r="B241" s="201"/>
      <c r="C241" s="202"/>
      <c r="D241" s="203"/>
      <c r="E241" s="203"/>
      <c r="F241" s="203"/>
      <c r="G241" s="203"/>
      <c r="H241" s="203"/>
      <c r="I241" s="203"/>
      <c r="J241" s="203"/>
      <c r="K241" s="203"/>
      <c r="L241" s="203"/>
      <c r="M241" s="203"/>
      <c r="N241" s="203"/>
      <c r="O241" s="203"/>
      <c r="P241" s="203"/>
      <c r="Q241" s="204">
        <f t="shared" si="8"/>
        <v>0</v>
      </c>
      <c r="R241" s="203"/>
      <c r="S241" s="205"/>
      <c r="T241" s="204">
        <f t="shared" si="7"/>
        <v>0</v>
      </c>
    </row>
    <row r="242" spans="1:22" s="17" customFormat="1" ht="26.25" customHeight="1" x14ac:dyDescent="0.2">
      <c r="A242" s="200"/>
      <c r="B242" s="201"/>
      <c r="C242" s="202"/>
      <c r="D242" s="203"/>
      <c r="E242" s="203"/>
      <c r="F242" s="203"/>
      <c r="G242" s="203"/>
      <c r="H242" s="203"/>
      <c r="I242" s="203"/>
      <c r="J242" s="203"/>
      <c r="K242" s="203"/>
      <c r="L242" s="203"/>
      <c r="M242" s="203"/>
      <c r="N242" s="203"/>
      <c r="O242" s="203"/>
      <c r="P242" s="203"/>
      <c r="Q242" s="204">
        <f t="shared" si="8"/>
        <v>0</v>
      </c>
      <c r="R242" s="203"/>
      <c r="S242" s="205"/>
      <c r="T242" s="204">
        <f t="shared" si="7"/>
        <v>0</v>
      </c>
    </row>
    <row r="243" spans="1:22" s="17" customFormat="1" ht="26.25" customHeight="1" x14ac:dyDescent="0.2">
      <c r="A243" s="200"/>
      <c r="B243" s="201"/>
      <c r="C243" s="202"/>
      <c r="D243" s="203"/>
      <c r="E243" s="203"/>
      <c r="F243" s="203"/>
      <c r="G243" s="203"/>
      <c r="H243" s="203"/>
      <c r="I243" s="203"/>
      <c r="J243" s="203"/>
      <c r="K243" s="203"/>
      <c r="L243" s="203"/>
      <c r="M243" s="203"/>
      <c r="N243" s="203"/>
      <c r="O243" s="203"/>
      <c r="P243" s="203"/>
      <c r="Q243" s="204">
        <f t="shared" si="8"/>
        <v>0</v>
      </c>
      <c r="R243" s="203"/>
      <c r="S243" s="205"/>
      <c r="T243" s="204">
        <f t="shared" si="7"/>
        <v>0</v>
      </c>
    </row>
    <row r="244" spans="1:22" s="17" customFormat="1" ht="26.25" customHeight="1" x14ac:dyDescent="0.2">
      <c r="A244" s="200"/>
      <c r="B244" s="201"/>
      <c r="C244" s="202"/>
      <c r="D244" s="203"/>
      <c r="E244" s="203"/>
      <c r="F244" s="203"/>
      <c r="G244" s="203"/>
      <c r="H244" s="203"/>
      <c r="I244" s="203"/>
      <c r="J244" s="203"/>
      <c r="K244" s="203"/>
      <c r="L244" s="203"/>
      <c r="M244" s="203"/>
      <c r="N244" s="203"/>
      <c r="O244" s="203"/>
      <c r="P244" s="203"/>
      <c r="Q244" s="204">
        <f t="shared" si="8"/>
        <v>0</v>
      </c>
      <c r="R244" s="203"/>
      <c r="S244" s="205"/>
      <c r="T244" s="204">
        <f t="shared" si="7"/>
        <v>0</v>
      </c>
    </row>
    <row r="245" spans="1:22" s="17" customFormat="1" ht="26.25" customHeight="1" x14ac:dyDescent="0.2">
      <c r="A245" s="200"/>
      <c r="B245" s="201"/>
      <c r="C245" s="202"/>
      <c r="D245" s="203"/>
      <c r="E245" s="203"/>
      <c r="F245" s="203"/>
      <c r="G245" s="203"/>
      <c r="H245" s="203"/>
      <c r="I245" s="203"/>
      <c r="J245" s="203"/>
      <c r="K245" s="203"/>
      <c r="L245" s="203"/>
      <c r="M245" s="203"/>
      <c r="N245" s="203"/>
      <c r="O245" s="203"/>
      <c r="P245" s="203"/>
      <c r="Q245" s="204">
        <f t="shared" si="8"/>
        <v>0</v>
      </c>
      <c r="R245" s="203"/>
      <c r="S245" s="205"/>
      <c r="T245" s="204">
        <f t="shared" si="7"/>
        <v>0</v>
      </c>
    </row>
    <row r="246" spans="1:22" s="17" customFormat="1" ht="26.25" customHeight="1" x14ac:dyDescent="0.2">
      <c r="A246" s="200"/>
      <c r="B246" s="201"/>
      <c r="C246" s="202"/>
      <c r="D246" s="203"/>
      <c r="E246" s="203"/>
      <c r="F246" s="203"/>
      <c r="G246" s="203"/>
      <c r="H246" s="203"/>
      <c r="I246" s="203"/>
      <c r="J246" s="203"/>
      <c r="K246" s="203"/>
      <c r="L246" s="203"/>
      <c r="M246" s="203"/>
      <c r="N246" s="203"/>
      <c r="O246" s="203"/>
      <c r="P246" s="203"/>
      <c r="Q246" s="204">
        <f t="shared" si="8"/>
        <v>0</v>
      </c>
      <c r="R246" s="203"/>
      <c r="S246" s="205"/>
      <c r="T246" s="204">
        <f t="shared" si="7"/>
        <v>0</v>
      </c>
    </row>
    <row r="247" spans="1:22" s="17" customFormat="1" ht="26.25" customHeight="1" x14ac:dyDescent="0.2">
      <c r="A247" s="200"/>
      <c r="B247" s="201"/>
      <c r="C247" s="202"/>
      <c r="D247" s="203"/>
      <c r="E247" s="203"/>
      <c r="F247" s="203"/>
      <c r="G247" s="203"/>
      <c r="H247" s="203"/>
      <c r="I247" s="203"/>
      <c r="J247" s="203"/>
      <c r="K247" s="203"/>
      <c r="L247" s="203"/>
      <c r="M247" s="203"/>
      <c r="N247" s="203"/>
      <c r="O247" s="203"/>
      <c r="P247" s="203"/>
      <c r="Q247" s="204">
        <f t="shared" si="8"/>
        <v>0</v>
      </c>
      <c r="R247" s="203"/>
      <c r="S247" s="205"/>
      <c r="T247" s="204">
        <f t="shared" si="7"/>
        <v>0</v>
      </c>
    </row>
    <row r="248" spans="1:22" s="17" customFormat="1" ht="26.25" customHeight="1" x14ac:dyDescent="0.2">
      <c r="A248" s="200"/>
      <c r="B248" s="201"/>
      <c r="C248" s="202"/>
      <c r="D248" s="203"/>
      <c r="E248" s="203"/>
      <c r="F248" s="203"/>
      <c r="G248" s="203"/>
      <c r="H248" s="203"/>
      <c r="I248" s="203"/>
      <c r="J248" s="203"/>
      <c r="K248" s="203"/>
      <c r="L248" s="203"/>
      <c r="M248" s="203"/>
      <c r="N248" s="203"/>
      <c r="O248" s="203"/>
      <c r="P248" s="203"/>
      <c r="Q248" s="204">
        <f t="shared" si="8"/>
        <v>0</v>
      </c>
      <c r="R248" s="203"/>
      <c r="S248" s="205"/>
      <c r="T248" s="204">
        <f t="shared" si="7"/>
        <v>0</v>
      </c>
    </row>
    <row r="249" spans="1:22" s="17" customFormat="1" ht="26.25" customHeight="1" x14ac:dyDescent="0.2">
      <c r="A249" s="200"/>
      <c r="B249" s="206"/>
      <c r="C249" s="207"/>
      <c r="D249" s="208"/>
      <c r="E249" s="208"/>
      <c r="F249" s="208"/>
      <c r="G249" s="208"/>
      <c r="H249" s="208"/>
      <c r="I249" s="208"/>
      <c r="J249" s="208"/>
      <c r="K249" s="208"/>
      <c r="L249" s="208"/>
      <c r="M249" s="208"/>
      <c r="N249" s="208"/>
      <c r="O249" s="208"/>
      <c r="P249" s="208"/>
      <c r="Q249" s="209">
        <f>SUM(D249:P249)</f>
        <v>0</v>
      </c>
      <c r="R249" s="208"/>
      <c r="S249" s="210"/>
      <c r="T249" s="209">
        <f t="shared" si="7"/>
        <v>0</v>
      </c>
    </row>
    <row r="250" spans="1:22" s="17" customFormat="1" ht="26.25" customHeight="1" x14ac:dyDescent="0.2">
      <c r="A250" s="192" t="s">
        <v>9</v>
      </c>
      <c r="B250" s="211"/>
      <c r="C250" s="202"/>
      <c r="D250" s="204">
        <f t="shared" ref="D250:R250" si="9">SUM(D8:D249)</f>
        <v>0</v>
      </c>
      <c r="E250" s="204">
        <f t="shared" si="9"/>
        <v>0</v>
      </c>
      <c r="F250" s="204">
        <f t="shared" si="9"/>
        <v>0</v>
      </c>
      <c r="G250" s="204">
        <f t="shared" si="9"/>
        <v>0</v>
      </c>
      <c r="H250" s="204">
        <f t="shared" si="9"/>
        <v>0</v>
      </c>
      <c r="I250" s="204">
        <f t="shared" si="9"/>
        <v>0</v>
      </c>
      <c r="J250" s="204">
        <f t="shared" si="9"/>
        <v>0</v>
      </c>
      <c r="K250" s="204">
        <f t="shared" si="9"/>
        <v>0</v>
      </c>
      <c r="L250" s="204">
        <f t="shared" si="9"/>
        <v>0</v>
      </c>
      <c r="M250" s="204">
        <f t="shared" si="9"/>
        <v>0</v>
      </c>
      <c r="N250" s="204">
        <f t="shared" si="9"/>
        <v>0</v>
      </c>
      <c r="O250" s="204">
        <f t="shared" si="9"/>
        <v>0</v>
      </c>
      <c r="P250" s="204">
        <f t="shared" si="9"/>
        <v>0</v>
      </c>
      <c r="Q250" s="212">
        <f t="shared" si="9"/>
        <v>0</v>
      </c>
      <c r="R250" s="204">
        <f t="shared" si="9"/>
        <v>0</v>
      </c>
      <c r="S250" s="138"/>
      <c r="T250" s="204">
        <f>SUM(T7:T249)</f>
        <v>0</v>
      </c>
      <c r="V250" s="182"/>
    </row>
    <row r="251" spans="1:22" ht="30.75" customHeight="1" thickBot="1" x14ac:dyDescent="0.25">
      <c r="C251" s="7"/>
      <c r="D251" s="5"/>
    </row>
    <row r="252" spans="1:22" s="6" customFormat="1" ht="25.5" customHeight="1" thickTop="1" thickBot="1" x14ac:dyDescent="0.25">
      <c r="A252" s="193" t="s">
        <v>197</v>
      </c>
      <c r="B252" s="194"/>
      <c r="C252" s="195"/>
      <c r="D252" s="213">
        <f>D250</f>
        <v>0</v>
      </c>
      <c r="E252" s="213">
        <f t="shared" ref="E252:O252" si="10">E250</f>
        <v>0</v>
      </c>
      <c r="F252" s="213">
        <f t="shared" si="10"/>
        <v>0</v>
      </c>
      <c r="G252" s="213">
        <f t="shared" si="10"/>
        <v>0</v>
      </c>
      <c r="H252" s="213">
        <f t="shared" si="10"/>
        <v>0</v>
      </c>
      <c r="I252" s="213">
        <f t="shared" si="10"/>
        <v>0</v>
      </c>
      <c r="J252" s="213">
        <f t="shared" si="10"/>
        <v>0</v>
      </c>
      <c r="K252" s="213">
        <f t="shared" si="10"/>
        <v>0</v>
      </c>
      <c r="L252" s="213">
        <f t="shared" si="10"/>
        <v>0</v>
      </c>
      <c r="M252" s="213">
        <f t="shared" si="10"/>
        <v>0</v>
      </c>
      <c r="N252" s="213">
        <f t="shared" si="10"/>
        <v>0</v>
      </c>
      <c r="O252" s="213">
        <f t="shared" si="10"/>
        <v>0</v>
      </c>
      <c r="P252" s="196"/>
      <c r="Q252" s="214">
        <f>SUM(D252:O252)</f>
        <v>0</v>
      </c>
      <c r="S252" s="12"/>
      <c r="T252"/>
    </row>
    <row r="253" spans="1:22" ht="13.5" thickTop="1" x14ac:dyDescent="0.2">
      <c r="C253" s="7"/>
      <c r="D253" s="5"/>
    </row>
    <row r="254" spans="1:22" x14ac:dyDescent="0.2">
      <c r="C254" s="7"/>
      <c r="D254" s="5"/>
    </row>
    <row r="255" spans="1:22" x14ac:dyDescent="0.2">
      <c r="C255" s="7"/>
      <c r="D255" s="5"/>
      <c r="R255" s="23"/>
    </row>
    <row r="256" spans="1:22" x14ac:dyDescent="0.2">
      <c r="C256" s="7"/>
      <c r="D256" s="5"/>
    </row>
    <row r="257" spans="3:4" x14ac:dyDescent="0.2">
      <c r="C257" s="7"/>
      <c r="D257" s="5"/>
    </row>
    <row r="258" spans="3:4" x14ac:dyDescent="0.2">
      <c r="C258" s="7"/>
      <c r="D258" s="5"/>
    </row>
    <row r="259" spans="3:4" x14ac:dyDescent="0.2">
      <c r="C259" s="7"/>
      <c r="D259" s="5"/>
    </row>
    <row r="260" spans="3:4" x14ac:dyDescent="0.2">
      <c r="C260" s="7"/>
      <c r="D260" s="5"/>
    </row>
    <row r="261" spans="3:4" x14ac:dyDescent="0.2">
      <c r="C261" s="7"/>
      <c r="D261" s="5"/>
    </row>
    <row r="262" spans="3:4" x14ac:dyDescent="0.2">
      <c r="C262" s="7"/>
      <c r="D262" s="5"/>
    </row>
    <row r="263" spans="3:4" x14ac:dyDescent="0.2">
      <c r="C263" s="7"/>
      <c r="D263" s="5"/>
    </row>
    <row r="264" spans="3:4" x14ac:dyDescent="0.2">
      <c r="C264" s="7"/>
      <c r="D264" s="5"/>
    </row>
    <row r="265" spans="3:4" x14ac:dyDescent="0.2">
      <c r="C265" s="7"/>
      <c r="D265" s="5"/>
    </row>
    <row r="266" spans="3:4" x14ac:dyDescent="0.2">
      <c r="C266" s="7"/>
      <c r="D266" s="5"/>
    </row>
    <row r="267" spans="3:4" x14ac:dyDescent="0.2">
      <c r="C267" s="7"/>
      <c r="D267" s="5"/>
    </row>
    <row r="268" spans="3:4" x14ac:dyDescent="0.2">
      <c r="C268" s="7"/>
      <c r="D268" s="5"/>
    </row>
    <row r="269" spans="3:4" x14ac:dyDescent="0.2">
      <c r="C269" s="7"/>
      <c r="D269" s="5"/>
    </row>
    <row r="270" spans="3:4" x14ac:dyDescent="0.2">
      <c r="C270" s="7"/>
      <c r="D270" s="5"/>
    </row>
    <row r="271" spans="3:4" x14ac:dyDescent="0.2">
      <c r="C271" s="7"/>
      <c r="D271" s="5"/>
    </row>
    <row r="272" spans="3:4" x14ac:dyDescent="0.2">
      <c r="C272" s="7"/>
      <c r="D272" s="5"/>
    </row>
    <row r="273" spans="3:4" x14ac:dyDescent="0.2">
      <c r="C273" s="7"/>
      <c r="D273" s="5"/>
    </row>
    <row r="274" spans="3:4" x14ac:dyDescent="0.2">
      <c r="C274" s="7"/>
      <c r="D274" s="5"/>
    </row>
    <row r="275" spans="3:4" x14ac:dyDescent="0.2">
      <c r="C275" s="7"/>
      <c r="D275" s="5"/>
    </row>
    <row r="276" spans="3:4" x14ac:dyDescent="0.2">
      <c r="C276" s="7"/>
      <c r="D276" s="5"/>
    </row>
    <row r="277" spans="3:4" x14ac:dyDescent="0.2">
      <c r="C277" s="7"/>
      <c r="D277" s="5"/>
    </row>
    <row r="278" spans="3:4" x14ac:dyDescent="0.2">
      <c r="C278" s="7"/>
      <c r="D278" s="5"/>
    </row>
    <row r="279" spans="3:4" x14ac:dyDescent="0.2">
      <c r="C279" s="7"/>
      <c r="D279" s="5"/>
    </row>
    <row r="280" spans="3:4" x14ac:dyDescent="0.2">
      <c r="C280" s="7"/>
      <c r="D280" s="5"/>
    </row>
    <row r="281" spans="3:4" x14ac:dyDescent="0.2">
      <c r="C281" s="7"/>
      <c r="D281" s="5"/>
    </row>
    <row r="282" spans="3:4" x14ac:dyDescent="0.2">
      <c r="C282" s="7"/>
      <c r="D282" s="5"/>
    </row>
    <row r="283" spans="3:4" x14ac:dyDescent="0.2">
      <c r="C283" s="7"/>
      <c r="D283" s="5"/>
    </row>
    <row r="284" spans="3:4" x14ac:dyDescent="0.2">
      <c r="C284" s="7"/>
      <c r="D284" s="5"/>
    </row>
    <row r="285" spans="3:4" x14ac:dyDescent="0.2">
      <c r="C285" s="7"/>
      <c r="D285" s="5"/>
    </row>
    <row r="286" spans="3:4" x14ac:dyDescent="0.2">
      <c r="C286" s="7"/>
      <c r="D286" s="5"/>
    </row>
    <row r="287" spans="3:4" x14ac:dyDescent="0.2">
      <c r="C287" s="7"/>
      <c r="D287" s="5"/>
    </row>
    <row r="288" spans="3:4" x14ac:dyDescent="0.2">
      <c r="C288" s="7"/>
      <c r="D288" s="5"/>
    </row>
    <row r="289" spans="3:4" x14ac:dyDescent="0.2">
      <c r="C289" s="7"/>
      <c r="D289" s="5"/>
    </row>
    <row r="290" spans="3:4" x14ac:dyDescent="0.2">
      <c r="C290" s="7"/>
      <c r="D290" s="5"/>
    </row>
    <row r="291" spans="3:4" x14ac:dyDescent="0.2">
      <c r="C291" s="7"/>
      <c r="D291" s="5"/>
    </row>
    <row r="292" spans="3:4" x14ac:dyDescent="0.2">
      <c r="C292" s="7"/>
      <c r="D292" s="5"/>
    </row>
    <row r="293" spans="3:4" x14ac:dyDescent="0.2">
      <c r="C293" s="7"/>
      <c r="D293" s="5"/>
    </row>
    <row r="294" spans="3:4" x14ac:dyDescent="0.2">
      <c r="C294" s="7"/>
      <c r="D294" s="5"/>
    </row>
    <row r="295" spans="3:4" x14ac:dyDescent="0.2">
      <c r="C295" s="7"/>
      <c r="D295" s="5"/>
    </row>
    <row r="296" spans="3:4" x14ac:dyDescent="0.2">
      <c r="C296" s="7"/>
      <c r="D296" s="5"/>
    </row>
    <row r="297" spans="3:4" x14ac:dyDescent="0.2">
      <c r="C297" s="7"/>
      <c r="D297" s="5"/>
    </row>
    <row r="298" spans="3:4" x14ac:dyDescent="0.2">
      <c r="C298" s="7"/>
      <c r="D298" s="5"/>
    </row>
    <row r="299" spans="3:4" x14ac:dyDescent="0.2">
      <c r="C299" s="7"/>
      <c r="D299" s="5"/>
    </row>
    <row r="300" spans="3:4" x14ac:dyDescent="0.2">
      <c r="C300" s="7"/>
      <c r="D300" s="5"/>
    </row>
    <row r="301" spans="3:4" x14ac:dyDescent="0.2">
      <c r="C301" s="7"/>
      <c r="D301" s="5"/>
    </row>
    <row r="302" spans="3:4" x14ac:dyDescent="0.2">
      <c r="C302" s="7"/>
      <c r="D302" s="5"/>
    </row>
    <row r="303" spans="3:4" x14ac:dyDescent="0.2">
      <c r="C303" s="7"/>
      <c r="D303" s="5"/>
    </row>
    <row r="304" spans="3:4" x14ac:dyDescent="0.2">
      <c r="C304" s="7"/>
      <c r="D304" s="5"/>
    </row>
    <row r="305" spans="3:4" x14ac:dyDescent="0.2">
      <c r="C305" s="7"/>
      <c r="D305" s="5"/>
    </row>
    <row r="306" spans="3:4" x14ac:dyDescent="0.2">
      <c r="C306" s="7"/>
      <c r="D306" s="5"/>
    </row>
    <row r="307" spans="3:4" x14ac:dyDescent="0.2">
      <c r="C307" s="7"/>
      <c r="D307" s="5"/>
    </row>
    <row r="308" spans="3:4" x14ac:dyDescent="0.2">
      <c r="C308" s="7"/>
      <c r="D308" s="5"/>
    </row>
    <row r="309" spans="3:4" x14ac:dyDescent="0.2">
      <c r="C309" s="7"/>
      <c r="D309" s="5"/>
    </row>
    <row r="310" spans="3:4" x14ac:dyDescent="0.2">
      <c r="C310" s="7"/>
      <c r="D310" s="5"/>
    </row>
    <row r="311" spans="3:4" x14ac:dyDescent="0.2">
      <c r="C311" s="7"/>
      <c r="D311" s="5"/>
    </row>
    <row r="312" spans="3:4" x14ac:dyDescent="0.2">
      <c r="C312" s="7"/>
      <c r="D312" s="5"/>
    </row>
    <row r="313" spans="3:4" x14ac:dyDescent="0.2">
      <c r="C313" s="7"/>
      <c r="D313" s="5"/>
    </row>
    <row r="314" spans="3:4" x14ac:dyDescent="0.2">
      <c r="C314" s="7"/>
      <c r="D314" s="5"/>
    </row>
    <row r="315" spans="3:4" x14ac:dyDescent="0.2">
      <c r="C315" s="7"/>
      <c r="D315" s="5"/>
    </row>
    <row r="316" spans="3:4" x14ac:dyDescent="0.2">
      <c r="C316" s="7"/>
      <c r="D316" s="5"/>
    </row>
    <row r="317" spans="3:4" x14ac:dyDescent="0.2">
      <c r="C317" s="7"/>
      <c r="D317" s="5"/>
    </row>
    <row r="318" spans="3:4" x14ac:dyDescent="0.2">
      <c r="C318" s="7"/>
      <c r="D318" s="5"/>
    </row>
    <row r="319" spans="3:4" x14ac:dyDescent="0.2">
      <c r="C319" s="7"/>
      <c r="D319" s="5"/>
    </row>
    <row r="320" spans="3:4" x14ac:dyDescent="0.2">
      <c r="C320" s="7"/>
      <c r="D320" s="5"/>
    </row>
    <row r="321" spans="3:4" x14ac:dyDescent="0.2">
      <c r="C321" s="7"/>
      <c r="D321" s="5"/>
    </row>
    <row r="322" spans="3:4" x14ac:dyDescent="0.2">
      <c r="C322" s="7"/>
      <c r="D322" s="5"/>
    </row>
    <row r="323" spans="3:4" x14ac:dyDescent="0.2">
      <c r="C323" s="7"/>
      <c r="D323" s="5"/>
    </row>
    <row r="324" spans="3:4" x14ac:dyDescent="0.2">
      <c r="C324" s="7"/>
      <c r="D324" s="5"/>
    </row>
    <row r="325" spans="3:4" x14ac:dyDescent="0.2">
      <c r="C325" s="7"/>
      <c r="D325" s="5"/>
    </row>
    <row r="326" spans="3:4" x14ac:dyDescent="0.2">
      <c r="C326" s="7"/>
      <c r="D326" s="5"/>
    </row>
    <row r="327" spans="3:4" x14ac:dyDescent="0.2">
      <c r="C327" s="7"/>
      <c r="D327" s="5"/>
    </row>
    <row r="328" spans="3:4" x14ac:dyDescent="0.2">
      <c r="C328" s="7"/>
      <c r="D328" s="5"/>
    </row>
    <row r="329" spans="3:4" x14ac:dyDescent="0.2">
      <c r="C329" s="7"/>
      <c r="D329" s="5"/>
    </row>
    <row r="330" spans="3:4" x14ac:dyDescent="0.2">
      <c r="C330" s="7"/>
      <c r="D330" s="5"/>
    </row>
    <row r="331" spans="3:4" x14ac:dyDescent="0.2">
      <c r="C331" s="7"/>
      <c r="D331" s="5"/>
    </row>
    <row r="332" spans="3:4" x14ac:dyDescent="0.2">
      <c r="C332" s="7"/>
      <c r="D332" s="5"/>
    </row>
    <row r="333" spans="3:4" x14ac:dyDescent="0.2">
      <c r="C333" s="7"/>
      <c r="D333" s="5"/>
    </row>
    <row r="334" spans="3:4" x14ac:dyDescent="0.2">
      <c r="C334" s="7"/>
      <c r="D334" s="5"/>
    </row>
    <row r="335" spans="3:4" x14ac:dyDescent="0.2">
      <c r="C335" s="7"/>
      <c r="D335" s="5"/>
    </row>
    <row r="336" spans="3:4" x14ac:dyDescent="0.2">
      <c r="C336" s="7"/>
      <c r="D336" s="5"/>
    </row>
    <row r="337" spans="3:4" x14ac:dyDescent="0.2">
      <c r="C337" s="7"/>
      <c r="D337" s="5"/>
    </row>
    <row r="338" spans="3:4" x14ac:dyDescent="0.2">
      <c r="C338" s="7"/>
      <c r="D338" s="5"/>
    </row>
    <row r="339" spans="3:4" x14ac:dyDescent="0.2">
      <c r="C339" s="7"/>
      <c r="D339" s="5"/>
    </row>
    <row r="340" spans="3:4" x14ac:dyDescent="0.2">
      <c r="C340" s="7"/>
      <c r="D340" s="5"/>
    </row>
    <row r="341" spans="3:4" x14ac:dyDescent="0.2">
      <c r="C341" s="7"/>
      <c r="D341" s="5"/>
    </row>
    <row r="342" spans="3:4" x14ac:dyDescent="0.2">
      <c r="C342" s="7"/>
      <c r="D342" s="5"/>
    </row>
    <row r="343" spans="3:4" x14ac:dyDescent="0.2">
      <c r="C343" s="7"/>
      <c r="D343" s="5"/>
    </row>
    <row r="344" spans="3:4" x14ac:dyDescent="0.2">
      <c r="C344" s="7"/>
      <c r="D344" s="5"/>
    </row>
    <row r="345" spans="3:4" x14ac:dyDescent="0.2">
      <c r="C345" s="7"/>
      <c r="D345" s="5"/>
    </row>
    <row r="346" spans="3:4" x14ac:dyDescent="0.2">
      <c r="C346" s="7"/>
      <c r="D346" s="5"/>
    </row>
    <row r="347" spans="3:4" x14ac:dyDescent="0.2">
      <c r="C347" s="7"/>
      <c r="D347" s="5"/>
    </row>
    <row r="348" spans="3:4" x14ac:dyDescent="0.2">
      <c r="C348" s="7"/>
      <c r="D348" s="5"/>
    </row>
    <row r="349" spans="3:4" x14ac:dyDescent="0.2">
      <c r="C349" s="7"/>
      <c r="D349" s="5"/>
    </row>
    <row r="350" spans="3:4" x14ac:dyDescent="0.2">
      <c r="C350" s="7"/>
      <c r="D350" s="5"/>
    </row>
    <row r="351" spans="3:4" x14ac:dyDescent="0.2">
      <c r="C351" s="7"/>
      <c r="D351" s="5"/>
    </row>
    <row r="352" spans="3:4" x14ac:dyDescent="0.2">
      <c r="C352" s="7"/>
      <c r="D352" s="5"/>
    </row>
    <row r="353" spans="3:4" x14ac:dyDescent="0.2">
      <c r="C353" s="7"/>
      <c r="D353" s="5"/>
    </row>
    <row r="354" spans="3:4" x14ac:dyDescent="0.2">
      <c r="C354" s="7"/>
      <c r="D354" s="5"/>
    </row>
    <row r="355" spans="3:4" x14ac:dyDescent="0.2">
      <c r="C355" s="7"/>
      <c r="D355" s="5"/>
    </row>
    <row r="356" spans="3:4" x14ac:dyDescent="0.2">
      <c r="C356" s="7"/>
      <c r="D356" s="5"/>
    </row>
    <row r="357" spans="3:4" x14ac:dyDescent="0.2">
      <c r="C357" s="7"/>
      <c r="D357" s="5"/>
    </row>
    <row r="358" spans="3:4" x14ac:dyDescent="0.2">
      <c r="C358" s="7"/>
      <c r="D358" s="5"/>
    </row>
    <row r="359" spans="3:4" x14ac:dyDescent="0.2">
      <c r="C359" s="7"/>
      <c r="D359" s="5"/>
    </row>
    <row r="360" spans="3:4" x14ac:dyDescent="0.2">
      <c r="C360" s="7"/>
      <c r="D360" s="5"/>
    </row>
    <row r="361" spans="3:4" x14ac:dyDescent="0.2">
      <c r="C361" s="7"/>
      <c r="D361" s="5"/>
    </row>
    <row r="362" spans="3:4" x14ac:dyDescent="0.2">
      <c r="C362" s="7"/>
      <c r="D362" s="5"/>
    </row>
    <row r="363" spans="3:4" x14ac:dyDescent="0.2">
      <c r="C363" s="7"/>
      <c r="D363" s="5"/>
    </row>
    <row r="364" spans="3:4" x14ac:dyDescent="0.2">
      <c r="C364" s="7"/>
      <c r="D364" s="5"/>
    </row>
    <row r="365" spans="3:4" x14ac:dyDescent="0.2">
      <c r="C365" s="7"/>
      <c r="D365" s="5"/>
    </row>
    <row r="366" spans="3:4" x14ac:dyDescent="0.2">
      <c r="C366" s="7"/>
      <c r="D366" s="5"/>
    </row>
    <row r="367" spans="3:4" x14ac:dyDescent="0.2">
      <c r="C367" s="7"/>
      <c r="D367" s="5"/>
    </row>
    <row r="368" spans="3:4" x14ac:dyDescent="0.2">
      <c r="C368" s="7"/>
      <c r="D368" s="5"/>
    </row>
    <row r="369" spans="3:4" x14ac:dyDescent="0.2">
      <c r="C369" s="7"/>
      <c r="D369" s="5"/>
    </row>
    <row r="370" spans="3:4" x14ac:dyDescent="0.2">
      <c r="C370" s="7"/>
      <c r="D370" s="5"/>
    </row>
    <row r="371" spans="3:4" x14ac:dyDescent="0.2">
      <c r="D371" s="5"/>
    </row>
    <row r="372" spans="3:4" x14ac:dyDescent="0.2">
      <c r="D372" s="5"/>
    </row>
    <row r="373" spans="3:4" x14ac:dyDescent="0.2">
      <c r="D373" s="5"/>
    </row>
    <row r="374" spans="3:4" x14ac:dyDescent="0.2">
      <c r="D374" s="5"/>
    </row>
    <row r="375" spans="3:4" x14ac:dyDescent="0.2">
      <c r="D375" s="5"/>
    </row>
    <row r="376" spans="3:4" x14ac:dyDescent="0.2">
      <c r="D376" s="5"/>
    </row>
    <row r="377" spans="3:4" x14ac:dyDescent="0.2">
      <c r="D377" s="5"/>
    </row>
    <row r="378" spans="3:4" x14ac:dyDescent="0.2">
      <c r="D378" s="5"/>
    </row>
    <row r="379" spans="3:4" x14ac:dyDescent="0.2">
      <c r="D379" s="5"/>
    </row>
    <row r="380" spans="3:4" x14ac:dyDescent="0.2">
      <c r="D380" s="5"/>
    </row>
    <row r="381" spans="3:4" x14ac:dyDescent="0.2">
      <c r="D381" s="5"/>
    </row>
    <row r="382" spans="3:4" x14ac:dyDescent="0.2">
      <c r="D382" s="5"/>
    </row>
    <row r="383" spans="3:4" x14ac:dyDescent="0.2">
      <c r="D383" s="5"/>
    </row>
    <row r="384" spans="3:4" x14ac:dyDescent="0.2">
      <c r="D384" s="5"/>
    </row>
    <row r="385" spans="4:4" x14ac:dyDescent="0.2">
      <c r="D385" s="5"/>
    </row>
    <row r="386" spans="4:4" x14ac:dyDescent="0.2">
      <c r="D386" s="5"/>
    </row>
    <row r="387" spans="4:4" x14ac:dyDescent="0.2">
      <c r="D387" s="5"/>
    </row>
    <row r="388" spans="4:4" x14ac:dyDescent="0.2">
      <c r="D388" s="5"/>
    </row>
    <row r="389" spans="4:4" x14ac:dyDescent="0.2">
      <c r="D389" s="5"/>
    </row>
    <row r="390" spans="4:4" x14ac:dyDescent="0.2">
      <c r="D390" s="5"/>
    </row>
    <row r="391" spans="4:4" x14ac:dyDescent="0.2">
      <c r="D391" s="5"/>
    </row>
    <row r="392" spans="4:4" x14ac:dyDescent="0.2">
      <c r="D392" s="5"/>
    </row>
    <row r="393" spans="4:4" x14ac:dyDescent="0.2">
      <c r="D393" s="5"/>
    </row>
    <row r="394" spans="4:4" x14ac:dyDescent="0.2">
      <c r="D394" s="5"/>
    </row>
    <row r="395" spans="4:4" x14ac:dyDescent="0.2">
      <c r="D395" s="5"/>
    </row>
    <row r="396" spans="4:4" x14ac:dyDescent="0.2">
      <c r="D396" s="5"/>
    </row>
    <row r="397" spans="4:4" x14ac:dyDescent="0.2">
      <c r="D397" s="5"/>
    </row>
    <row r="398" spans="4:4" x14ac:dyDescent="0.2">
      <c r="D398" s="5"/>
    </row>
    <row r="399" spans="4:4" x14ac:dyDescent="0.2">
      <c r="D399" s="5"/>
    </row>
    <row r="400" spans="4:4" x14ac:dyDescent="0.2">
      <c r="D400" s="5"/>
    </row>
    <row r="401" spans="4:4" x14ac:dyDescent="0.2">
      <c r="D401" s="5"/>
    </row>
    <row r="402" spans="4:4" x14ac:dyDescent="0.2">
      <c r="D402" s="5"/>
    </row>
    <row r="403" spans="4:4" x14ac:dyDescent="0.2">
      <c r="D403" s="5"/>
    </row>
    <row r="404" spans="4:4" x14ac:dyDescent="0.2">
      <c r="D404" s="5"/>
    </row>
    <row r="405" spans="4:4" x14ac:dyDescent="0.2">
      <c r="D405" s="5"/>
    </row>
    <row r="406" spans="4:4" x14ac:dyDescent="0.2">
      <c r="D406" s="5"/>
    </row>
    <row r="407" spans="4:4" x14ac:dyDescent="0.2">
      <c r="D407" s="5"/>
    </row>
    <row r="408" spans="4:4" x14ac:dyDescent="0.2">
      <c r="D408" s="5"/>
    </row>
    <row r="409" spans="4:4" x14ac:dyDescent="0.2">
      <c r="D409" s="5"/>
    </row>
    <row r="410" spans="4:4" x14ac:dyDescent="0.2">
      <c r="D410" s="5"/>
    </row>
    <row r="411" spans="4:4" x14ac:dyDescent="0.2">
      <c r="D411" s="5"/>
    </row>
    <row r="412" spans="4:4" x14ac:dyDescent="0.2">
      <c r="D412" s="5"/>
    </row>
    <row r="413" spans="4:4" x14ac:dyDescent="0.2">
      <c r="D413" s="5"/>
    </row>
    <row r="414" spans="4:4" x14ac:dyDescent="0.2">
      <c r="D414" s="5"/>
    </row>
    <row r="415" spans="4:4" x14ac:dyDescent="0.2">
      <c r="D415" s="5"/>
    </row>
    <row r="416" spans="4:4" x14ac:dyDescent="0.2">
      <c r="D416" s="5"/>
    </row>
    <row r="417" spans="4:4" x14ac:dyDescent="0.2">
      <c r="D417" s="5"/>
    </row>
    <row r="418" spans="4:4" x14ac:dyDescent="0.2">
      <c r="D418" s="5"/>
    </row>
    <row r="419" spans="4:4" x14ac:dyDescent="0.2">
      <c r="D419" s="5"/>
    </row>
    <row r="420" spans="4:4" x14ac:dyDescent="0.2">
      <c r="D420" s="5"/>
    </row>
    <row r="421" spans="4:4" x14ac:dyDescent="0.2">
      <c r="D421" s="5"/>
    </row>
    <row r="422" spans="4:4" x14ac:dyDescent="0.2">
      <c r="D422" s="5"/>
    </row>
    <row r="423" spans="4:4" x14ac:dyDescent="0.2">
      <c r="D423" s="5"/>
    </row>
    <row r="424" spans="4:4" x14ac:dyDescent="0.2">
      <c r="D424" s="5"/>
    </row>
    <row r="425" spans="4:4" x14ac:dyDescent="0.2">
      <c r="D425" s="5"/>
    </row>
    <row r="426" spans="4:4" x14ac:dyDescent="0.2">
      <c r="D426" s="5"/>
    </row>
    <row r="427" spans="4:4" x14ac:dyDescent="0.2">
      <c r="D427" s="5"/>
    </row>
    <row r="428" spans="4:4" x14ac:dyDescent="0.2">
      <c r="D428" s="5"/>
    </row>
    <row r="429" spans="4:4" x14ac:dyDescent="0.2">
      <c r="D429" s="5"/>
    </row>
    <row r="430" spans="4:4" x14ac:dyDescent="0.2">
      <c r="D430" s="5"/>
    </row>
    <row r="431" spans="4:4" x14ac:dyDescent="0.2">
      <c r="D431" s="5"/>
    </row>
    <row r="432" spans="4:4" x14ac:dyDescent="0.2">
      <c r="D432" s="5"/>
    </row>
    <row r="433" spans="4:4" x14ac:dyDescent="0.2">
      <c r="D433" s="5"/>
    </row>
    <row r="434" spans="4:4" x14ac:dyDescent="0.2">
      <c r="D434" s="5"/>
    </row>
    <row r="435" spans="4:4" x14ac:dyDescent="0.2">
      <c r="D435" s="5"/>
    </row>
    <row r="436" spans="4:4" x14ac:dyDescent="0.2">
      <c r="D436" s="5"/>
    </row>
    <row r="437" spans="4:4" x14ac:dyDescent="0.2">
      <c r="D437" s="5"/>
    </row>
    <row r="438" spans="4:4" x14ac:dyDescent="0.2">
      <c r="D438" s="5"/>
    </row>
    <row r="439" spans="4:4" x14ac:dyDescent="0.2">
      <c r="D439" s="5"/>
    </row>
    <row r="440" spans="4:4" x14ac:dyDescent="0.2">
      <c r="D440" s="5"/>
    </row>
    <row r="441" spans="4:4" x14ac:dyDescent="0.2">
      <c r="D441" s="5"/>
    </row>
    <row r="442" spans="4:4" x14ac:dyDescent="0.2">
      <c r="D442" s="5"/>
    </row>
    <row r="443" spans="4:4" x14ac:dyDescent="0.2">
      <c r="D443" s="5"/>
    </row>
    <row r="444" spans="4:4" x14ac:dyDescent="0.2">
      <c r="D444" s="5"/>
    </row>
    <row r="445" spans="4:4" x14ac:dyDescent="0.2">
      <c r="D445" s="5"/>
    </row>
    <row r="446" spans="4:4" x14ac:dyDescent="0.2">
      <c r="D446" s="5"/>
    </row>
    <row r="447" spans="4:4" x14ac:dyDescent="0.2">
      <c r="D447" s="5"/>
    </row>
    <row r="448" spans="4:4" x14ac:dyDescent="0.2">
      <c r="D448" s="5"/>
    </row>
    <row r="449" spans="4:4" x14ac:dyDescent="0.2">
      <c r="D449" s="5"/>
    </row>
    <row r="450" spans="4:4" x14ac:dyDescent="0.2">
      <c r="D450" s="5"/>
    </row>
    <row r="451" spans="4:4" x14ac:dyDescent="0.2">
      <c r="D451" s="5"/>
    </row>
    <row r="452" spans="4:4" x14ac:dyDescent="0.2">
      <c r="D452" s="5"/>
    </row>
    <row r="453" spans="4:4" x14ac:dyDescent="0.2">
      <c r="D453" s="5"/>
    </row>
    <row r="454" spans="4:4" x14ac:dyDescent="0.2">
      <c r="D454" s="5"/>
    </row>
    <row r="455" spans="4:4" x14ac:dyDescent="0.2">
      <c r="D455" s="5"/>
    </row>
    <row r="456" spans="4:4" x14ac:dyDescent="0.2">
      <c r="D456" s="5"/>
    </row>
    <row r="457" spans="4:4" x14ac:dyDescent="0.2">
      <c r="D457" s="5"/>
    </row>
    <row r="458" spans="4:4" x14ac:dyDescent="0.2">
      <c r="D458" s="5"/>
    </row>
    <row r="459" spans="4:4" x14ac:dyDescent="0.2">
      <c r="D459" s="5"/>
    </row>
    <row r="460" spans="4:4" x14ac:dyDescent="0.2">
      <c r="D460" s="5"/>
    </row>
    <row r="461" spans="4:4" x14ac:dyDescent="0.2">
      <c r="D461" s="5"/>
    </row>
    <row r="462" spans="4:4" x14ac:dyDescent="0.2">
      <c r="D462" s="5"/>
    </row>
    <row r="463" spans="4:4" x14ac:dyDescent="0.2">
      <c r="D463" s="5"/>
    </row>
    <row r="464" spans="4:4" x14ac:dyDescent="0.2">
      <c r="D464" s="5"/>
    </row>
    <row r="465" spans="4:4" x14ac:dyDescent="0.2">
      <c r="D465" s="5"/>
    </row>
    <row r="466" spans="4:4" x14ac:dyDescent="0.2">
      <c r="D466" s="5"/>
    </row>
    <row r="467" spans="4:4" x14ac:dyDescent="0.2">
      <c r="D467" s="5"/>
    </row>
    <row r="468" spans="4:4" x14ac:dyDescent="0.2">
      <c r="D468" s="5"/>
    </row>
    <row r="469" spans="4:4" x14ac:dyDescent="0.2">
      <c r="D469" s="5"/>
    </row>
    <row r="470" spans="4:4" x14ac:dyDescent="0.2">
      <c r="D470" s="5"/>
    </row>
    <row r="471" spans="4:4" x14ac:dyDescent="0.2">
      <c r="D471" s="5"/>
    </row>
    <row r="472" spans="4:4" x14ac:dyDescent="0.2">
      <c r="D472" s="5"/>
    </row>
    <row r="473" spans="4:4" x14ac:dyDescent="0.2">
      <c r="D473" s="5"/>
    </row>
    <row r="474" spans="4:4" x14ac:dyDescent="0.2">
      <c r="D474" s="5"/>
    </row>
    <row r="475" spans="4:4" x14ac:dyDescent="0.2">
      <c r="D475" s="5"/>
    </row>
    <row r="476" spans="4:4" x14ac:dyDescent="0.2">
      <c r="D476" s="5"/>
    </row>
    <row r="477" spans="4:4" x14ac:dyDescent="0.2">
      <c r="D477" s="5"/>
    </row>
    <row r="478" spans="4:4" x14ac:dyDescent="0.2">
      <c r="D478" s="5"/>
    </row>
    <row r="479" spans="4:4" x14ac:dyDescent="0.2">
      <c r="D479" s="5"/>
    </row>
    <row r="480" spans="4:4" x14ac:dyDescent="0.2">
      <c r="D480" s="5"/>
    </row>
    <row r="481" spans="4:4" x14ac:dyDescent="0.2">
      <c r="D481" s="5"/>
    </row>
    <row r="482" spans="4:4" x14ac:dyDescent="0.2">
      <c r="D482" s="5"/>
    </row>
    <row r="483" spans="4:4" x14ac:dyDescent="0.2">
      <c r="D483" s="5"/>
    </row>
    <row r="484" spans="4:4" x14ac:dyDescent="0.2">
      <c r="D484" s="5"/>
    </row>
    <row r="485" spans="4:4" x14ac:dyDescent="0.2">
      <c r="D485" s="5"/>
    </row>
    <row r="486" spans="4:4" x14ac:dyDescent="0.2">
      <c r="D486" s="5"/>
    </row>
    <row r="487" spans="4:4" x14ac:dyDescent="0.2">
      <c r="D487" s="5"/>
    </row>
    <row r="488" spans="4:4" x14ac:dyDescent="0.2">
      <c r="D488" s="5"/>
    </row>
    <row r="489" spans="4:4" x14ac:dyDescent="0.2">
      <c r="D489" s="5"/>
    </row>
    <row r="490" spans="4:4" x14ac:dyDescent="0.2">
      <c r="D490" s="5"/>
    </row>
    <row r="491" spans="4:4" x14ac:dyDescent="0.2">
      <c r="D491" s="5"/>
    </row>
    <row r="492" spans="4:4" x14ac:dyDescent="0.2">
      <c r="D492" s="5"/>
    </row>
    <row r="493" spans="4:4" x14ac:dyDescent="0.2">
      <c r="D493" s="5"/>
    </row>
    <row r="494" spans="4:4" x14ac:dyDescent="0.2">
      <c r="D494" s="5"/>
    </row>
    <row r="495" spans="4:4" x14ac:dyDescent="0.2">
      <c r="D495" s="5"/>
    </row>
    <row r="496" spans="4:4" x14ac:dyDescent="0.2">
      <c r="D496" s="5"/>
    </row>
    <row r="497" spans="4:4" x14ac:dyDescent="0.2">
      <c r="D497" s="5"/>
    </row>
    <row r="498" spans="4:4" x14ac:dyDescent="0.2">
      <c r="D498" s="5"/>
    </row>
    <row r="499" spans="4:4" x14ac:dyDescent="0.2">
      <c r="D499" s="5"/>
    </row>
    <row r="500" spans="4:4" x14ac:dyDescent="0.2">
      <c r="D500" s="5"/>
    </row>
    <row r="501" spans="4:4" x14ac:dyDescent="0.2">
      <c r="D501" s="5"/>
    </row>
    <row r="502" spans="4:4" x14ac:dyDescent="0.2">
      <c r="D502" s="5"/>
    </row>
    <row r="503" spans="4:4" x14ac:dyDescent="0.2">
      <c r="D503" s="5"/>
    </row>
    <row r="504" spans="4:4" x14ac:dyDescent="0.2">
      <c r="D504" s="5"/>
    </row>
    <row r="505" spans="4:4" x14ac:dyDescent="0.2">
      <c r="D505" s="5"/>
    </row>
    <row r="506" spans="4:4" x14ac:dyDescent="0.2">
      <c r="D506" s="5"/>
    </row>
    <row r="507" spans="4:4" x14ac:dyDescent="0.2">
      <c r="D507" s="5"/>
    </row>
    <row r="508" spans="4:4" x14ac:dyDescent="0.2">
      <c r="D508" s="5"/>
    </row>
    <row r="509" spans="4:4" x14ac:dyDescent="0.2">
      <c r="D509" s="5"/>
    </row>
    <row r="510" spans="4:4" x14ac:dyDescent="0.2">
      <c r="D510" s="5"/>
    </row>
    <row r="511" spans="4:4" x14ac:dyDescent="0.2">
      <c r="D511" s="5"/>
    </row>
    <row r="512" spans="4:4" x14ac:dyDescent="0.2">
      <c r="D512" s="5"/>
    </row>
    <row r="513" spans="4:4" x14ac:dyDescent="0.2">
      <c r="D513" s="5"/>
    </row>
    <row r="514" spans="4:4" x14ac:dyDescent="0.2">
      <c r="D514" s="5"/>
    </row>
    <row r="515" spans="4:4" x14ac:dyDescent="0.2">
      <c r="D515" s="5"/>
    </row>
    <row r="516" spans="4:4" x14ac:dyDescent="0.2">
      <c r="D516" s="5"/>
    </row>
    <row r="517" spans="4:4" x14ac:dyDescent="0.2">
      <c r="D517" s="5"/>
    </row>
    <row r="518" spans="4:4" x14ac:dyDescent="0.2">
      <c r="D518" s="5"/>
    </row>
    <row r="519" spans="4:4" x14ac:dyDescent="0.2">
      <c r="D519" s="5"/>
    </row>
    <row r="520" spans="4:4" x14ac:dyDescent="0.2">
      <c r="D520" s="5"/>
    </row>
    <row r="521" spans="4:4" x14ac:dyDescent="0.2">
      <c r="D521" s="5"/>
    </row>
    <row r="522" spans="4:4" x14ac:dyDescent="0.2">
      <c r="D522" s="5"/>
    </row>
    <row r="523" spans="4:4" x14ac:dyDescent="0.2">
      <c r="D523" s="5"/>
    </row>
    <row r="524" spans="4:4" x14ac:dyDescent="0.2">
      <c r="D524" s="5"/>
    </row>
    <row r="525" spans="4:4" x14ac:dyDescent="0.2">
      <c r="D525" s="5"/>
    </row>
    <row r="526" spans="4:4" x14ac:dyDescent="0.2">
      <c r="D526" s="5"/>
    </row>
    <row r="527" spans="4:4" x14ac:dyDescent="0.2">
      <c r="D527" s="5"/>
    </row>
    <row r="528" spans="4:4" x14ac:dyDescent="0.2">
      <c r="D528" s="5"/>
    </row>
    <row r="529" spans="4:4" x14ac:dyDescent="0.2">
      <c r="D529" s="5"/>
    </row>
    <row r="530" spans="4:4" x14ac:dyDescent="0.2">
      <c r="D530" s="5"/>
    </row>
    <row r="531" spans="4:4" x14ac:dyDescent="0.2">
      <c r="D531" s="5"/>
    </row>
    <row r="532" spans="4:4" x14ac:dyDescent="0.2">
      <c r="D532" s="5"/>
    </row>
    <row r="533" spans="4:4" x14ac:dyDescent="0.2">
      <c r="D533" s="5"/>
    </row>
    <row r="534" spans="4:4" x14ac:dyDescent="0.2">
      <c r="D534" s="5"/>
    </row>
    <row r="535" spans="4:4" x14ac:dyDescent="0.2">
      <c r="D535" s="5"/>
    </row>
    <row r="536" spans="4:4" x14ac:dyDescent="0.2">
      <c r="D536" s="5"/>
    </row>
    <row r="537" spans="4:4" x14ac:dyDescent="0.2">
      <c r="D537" s="5"/>
    </row>
    <row r="538" spans="4:4" x14ac:dyDescent="0.2">
      <c r="D538" s="5"/>
    </row>
    <row r="539" spans="4:4" x14ac:dyDescent="0.2">
      <c r="D539" s="5"/>
    </row>
    <row r="540" spans="4:4" x14ac:dyDescent="0.2">
      <c r="D540" s="5"/>
    </row>
    <row r="541" spans="4:4" x14ac:dyDescent="0.2">
      <c r="D541" s="5"/>
    </row>
    <row r="542" spans="4:4" x14ac:dyDescent="0.2">
      <c r="D542" s="5"/>
    </row>
    <row r="543" spans="4:4" x14ac:dyDescent="0.2">
      <c r="D543" s="5"/>
    </row>
    <row r="544" spans="4:4" x14ac:dyDescent="0.2">
      <c r="D544" s="5"/>
    </row>
    <row r="545" spans="4:4" x14ac:dyDescent="0.2">
      <c r="D545" s="5"/>
    </row>
    <row r="546" spans="4:4" x14ac:dyDescent="0.2">
      <c r="D546" s="5"/>
    </row>
    <row r="547" spans="4:4" x14ac:dyDescent="0.2">
      <c r="D547" s="5"/>
    </row>
    <row r="548" spans="4:4" x14ac:dyDescent="0.2">
      <c r="D548" s="5"/>
    </row>
    <row r="549" spans="4:4" x14ac:dyDescent="0.2">
      <c r="D549" s="5"/>
    </row>
    <row r="550" spans="4:4" x14ac:dyDescent="0.2">
      <c r="D550" s="5"/>
    </row>
    <row r="551" spans="4:4" x14ac:dyDescent="0.2">
      <c r="D551" s="5"/>
    </row>
    <row r="552" spans="4:4" x14ac:dyDescent="0.2">
      <c r="D552" s="5"/>
    </row>
    <row r="553" spans="4:4" x14ac:dyDescent="0.2">
      <c r="D553" s="5"/>
    </row>
    <row r="554" spans="4:4" x14ac:dyDescent="0.2">
      <c r="D554" s="5"/>
    </row>
    <row r="555" spans="4:4" x14ac:dyDescent="0.2">
      <c r="D555" s="5"/>
    </row>
    <row r="556" spans="4:4" x14ac:dyDescent="0.2">
      <c r="D556" s="5"/>
    </row>
    <row r="557" spans="4:4" x14ac:dyDescent="0.2">
      <c r="D557" s="5"/>
    </row>
    <row r="558" spans="4:4" x14ac:dyDescent="0.2">
      <c r="D558" s="5"/>
    </row>
    <row r="559" spans="4:4" x14ac:dyDescent="0.2">
      <c r="D559" s="5"/>
    </row>
    <row r="560" spans="4:4" x14ac:dyDescent="0.2">
      <c r="D560" s="5"/>
    </row>
    <row r="561" spans="4:4" x14ac:dyDescent="0.2">
      <c r="D561" s="5"/>
    </row>
    <row r="562" spans="4:4" x14ac:dyDescent="0.2">
      <c r="D562" s="5"/>
    </row>
    <row r="563" spans="4:4" x14ac:dyDescent="0.2">
      <c r="D563" s="5"/>
    </row>
    <row r="564" spans="4:4" x14ac:dyDescent="0.2">
      <c r="D564" s="5"/>
    </row>
    <row r="565" spans="4:4" x14ac:dyDescent="0.2">
      <c r="D565" s="5"/>
    </row>
    <row r="566" spans="4:4" x14ac:dyDescent="0.2">
      <c r="D566" s="5"/>
    </row>
    <row r="567" spans="4:4" x14ac:dyDescent="0.2">
      <c r="D567" s="5"/>
    </row>
    <row r="568" spans="4:4" x14ac:dyDescent="0.2">
      <c r="D568" s="5"/>
    </row>
    <row r="569" spans="4:4" x14ac:dyDescent="0.2">
      <c r="D569" s="5"/>
    </row>
    <row r="570" spans="4:4" x14ac:dyDescent="0.2">
      <c r="D570" s="5"/>
    </row>
    <row r="571" spans="4:4" x14ac:dyDescent="0.2">
      <c r="D571" s="5"/>
    </row>
    <row r="572" spans="4:4" x14ac:dyDescent="0.2">
      <c r="D572" s="5"/>
    </row>
    <row r="573" spans="4:4" x14ac:dyDescent="0.2">
      <c r="D573" s="5"/>
    </row>
    <row r="574" spans="4:4" x14ac:dyDescent="0.2">
      <c r="D574" s="5"/>
    </row>
    <row r="575" spans="4:4" x14ac:dyDescent="0.2">
      <c r="D575" s="5"/>
    </row>
    <row r="576" spans="4:4" x14ac:dyDescent="0.2">
      <c r="D576" s="5"/>
    </row>
    <row r="577" spans="4:4" x14ac:dyDescent="0.2">
      <c r="D577" s="5"/>
    </row>
    <row r="578" spans="4:4" x14ac:dyDescent="0.2">
      <c r="D578" s="5"/>
    </row>
    <row r="579" spans="4:4" x14ac:dyDescent="0.2">
      <c r="D579" s="5"/>
    </row>
    <row r="580" spans="4:4" x14ac:dyDescent="0.2">
      <c r="D580" s="5"/>
    </row>
    <row r="581" spans="4:4" x14ac:dyDescent="0.2">
      <c r="D581" s="5"/>
    </row>
    <row r="582" spans="4:4" x14ac:dyDescent="0.2">
      <c r="D582" s="5"/>
    </row>
    <row r="583" spans="4:4" x14ac:dyDescent="0.2">
      <c r="D583" s="5"/>
    </row>
    <row r="584" spans="4:4" x14ac:dyDescent="0.2">
      <c r="D584" s="5"/>
    </row>
    <row r="585" spans="4:4" x14ac:dyDescent="0.2">
      <c r="D585" s="5"/>
    </row>
    <row r="586" spans="4:4" x14ac:dyDescent="0.2">
      <c r="D586" s="5"/>
    </row>
    <row r="587" spans="4:4" x14ac:dyDescent="0.2">
      <c r="D587" s="5"/>
    </row>
    <row r="588" spans="4:4" x14ac:dyDescent="0.2">
      <c r="D588" s="5"/>
    </row>
    <row r="589" spans="4:4" x14ac:dyDescent="0.2">
      <c r="D589" s="5"/>
    </row>
    <row r="590" spans="4:4" x14ac:dyDescent="0.2">
      <c r="D590" s="5"/>
    </row>
    <row r="591" spans="4:4" x14ac:dyDescent="0.2">
      <c r="D591" s="5"/>
    </row>
    <row r="592" spans="4:4" x14ac:dyDescent="0.2">
      <c r="D592" s="5"/>
    </row>
    <row r="593" spans="4:4" x14ac:dyDescent="0.2">
      <c r="D593" s="5"/>
    </row>
    <row r="594" spans="4:4" x14ac:dyDescent="0.2">
      <c r="D594" s="5"/>
    </row>
    <row r="595" spans="4:4" x14ac:dyDescent="0.2">
      <c r="D595" s="5"/>
    </row>
    <row r="596" spans="4:4" x14ac:dyDescent="0.2">
      <c r="D596" s="5"/>
    </row>
    <row r="597" spans="4:4" x14ac:dyDescent="0.2">
      <c r="D597" s="5"/>
    </row>
    <row r="598" spans="4:4" x14ac:dyDescent="0.2">
      <c r="D598" s="5"/>
    </row>
    <row r="599" spans="4:4" x14ac:dyDescent="0.2">
      <c r="D599" s="5"/>
    </row>
    <row r="600" spans="4:4" x14ac:dyDescent="0.2">
      <c r="D600" s="5"/>
    </row>
    <row r="601" spans="4:4" x14ac:dyDescent="0.2">
      <c r="D601" s="5"/>
    </row>
    <row r="602" spans="4:4" x14ac:dyDescent="0.2">
      <c r="D602" s="5"/>
    </row>
    <row r="603" spans="4:4" x14ac:dyDescent="0.2">
      <c r="D603" s="5"/>
    </row>
    <row r="604" spans="4:4" x14ac:dyDescent="0.2">
      <c r="D604" s="5"/>
    </row>
    <row r="605" spans="4:4" x14ac:dyDescent="0.2">
      <c r="D605" s="5"/>
    </row>
    <row r="606" spans="4:4" x14ac:dyDescent="0.2">
      <c r="D606" s="5"/>
    </row>
    <row r="607" spans="4:4" x14ac:dyDescent="0.2">
      <c r="D607" s="5"/>
    </row>
    <row r="608" spans="4:4" x14ac:dyDescent="0.2">
      <c r="D608" s="5"/>
    </row>
    <row r="609" spans="4:4" x14ac:dyDescent="0.2">
      <c r="D609" s="5"/>
    </row>
    <row r="610" spans="4:4" x14ac:dyDescent="0.2">
      <c r="D610" s="5"/>
    </row>
    <row r="611" spans="4:4" x14ac:dyDescent="0.2">
      <c r="D611" s="5"/>
    </row>
    <row r="612" spans="4:4" x14ac:dyDescent="0.2">
      <c r="D612" s="5"/>
    </row>
    <row r="613" spans="4:4" x14ac:dyDescent="0.2">
      <c r="D613" s="5"/>
    </row>
    <row r="614" spans="4:4" x14ac:dyDescent="0.2">
      <c r="D614" s="5"/>
    </row>
    <row r="615" spans="4:4" x14ac:dyDescent="0.2">
      <c r="D615" s="5"/>
    </row>
    <row r="616" spans="4:4" x14ac:dyDescent="0.2">
      <c r="D616" s="5"/>
    </row>
    <row r="617" spans="4:4" x14ac:dyDescent="0.2">
      <c r="D617" s="5"/>
    </row>
    <row r="618" spans="4:4" x14ac:dyDescent="0.2">
      <c r="D618" s="5"/>
    </row>
    <row r="619" spans="4:4" x14ac:dyDescent="0.2">
      <c r="D619" s="5"/>
    </row>
    <row r="620" spans="4:4" x14ac:dyDescent="0.2">
      <c r="D620" s="5"/>
    </row>
    <row r="621" spans="4:4" x14ac:dyDescent="0.2">
      <c r="D621" s="5"/>
    </row>
    <row r="622" spans="4:4" x14ac:dyDescent="0.2">
      <c r="D622" s="5"/>
    </row>
    <row r="623" spans="4:4" x14ac:dyDescent="0.2">
      <c r="D623" s="5"/>
    </row>
    <row r="624" spans="4:4" x14ac:dyDescent="0.2">
      <c r="D624" s="5"/>
    </row>
    <row r="625" spans="4:4" x14ac:dyDescent="0.2">
      <c r="D625" s="5"/>
    </row>
    <row r="626" spans="4:4" x14ac:dyDescent="0.2">
      <c r="D626" s="5"/>
    </row>
    <row r="627" spans="4:4" x14ac:dyDescent="0.2">
      <c r="D627" s="5"/>
    </row>
    <row r="628" spans="4:4" x14ac:dyDescent="0.2">
      <c r="D628" s="5"/>
    </row>
    <row r="629" spans="4:4" x14ac:dyDescent="0.2">
      <c r="D629" s="5"/>
    </row>
    <row r="630" spans="4:4" x14ac:dyDescent="0.2">
      <c r="D630" s="5"/>
    </row>
    <row r="631" spans="4:4" x14ac:dyDescent="0.2">
      <c r="D631" s="5"/>
    </row>
    <row r="632" spans="4:4" x14ac:dyDescent="0.2">
      <c r="D632" s="5"/>
    </row>
    <row r="633" spans="4:4" x14ac:dyDescent="0.2">
      <c r="D633" s="5"/>
    </row>
    <row r="634" spans="4:4" x14ac:dyDescent="0.2">
      <c r="D634" s="5"/>
    </row>
    <row r="635" spans="4:4" x14ac:dyDescent="0.2">
      <c r="D635" s="5"/>
    </row>
    <row r="636" spans="4:4" x14ac:dyDescent="0.2">
      <c r="D636" s="5"/>
    </row>
    <row r="637" spans="4:4" x14ac:dyDescent="0.2">
      <c r="D637" s="5"/>
    </row>
    <row r="638" spans="4:4" x14ac:dyDescent="0.2">
      <c r="D638" s="5"/>
    </row>
    <row r="639" spans="4:4" x14ac:dyDescent="0.2">
      <c r="D639" s="5"/>
    </row>
    <row r="640" spans="4:4" x14ac:dyDescent="0.2">
      <c r="D640" s="5"/>
    </row>
    <row r="641" spans="4:4" x14ac:dyDescent="0.2">
      <c r="D641" s="5"/>
    </row>
    <row r="642" spans="4:4" x14ac:dyDescent="0.2">
      <c r="D642" s="5"/>
    </row>
    <row r="643" spans="4:4" x14ac:dyDescent="0.2">
      <c r="D643" s="5"/>
    </row>
    <row r="644" spans="4:4" x14ac:dyDescent="0.2">
      <c r="D644" s="5"/>
    </row>
    <row r="645" spans="4:4" x14ac:dyDescent="0.2">
      <c r="D645" s="5"/>
    </row>
    <row r="646" spans="4:4" x14ac:dyDescent="0.2">
      <c r="D646" s="5"/>
    </row>
    <row r="647" spans="4:4" x14ac:dyDescent="0.2">
      <c r="D647" s="5"/>
    </row>
    <row r="648" spans="4:4" x14ac:dyDescent="0.2">
      <c r="D648" s="5"/>
    </row>
    <row r="649" spans="4:4" x14ac:dyDescent="0.2">
      <c r="D649" s="5"/>
    </row>
    <row r="650" spans="4:4" x14ac:dyDescent="0.2">
      <c r="D650" s="5"/>
    </row>
    <row r="651" spans="4:4" x14ac:dyDescent="0.2">
      <c r="D651" s="5"/>
    </row>
    <row r="652" spans="4:4" x14ac:dyDescent="0.2">
      <c r="D652" s="5"/>
    </row>
    <row r="653" spans="4:4" x14ac:dyDescent="0.2">
      <c r="D653" s="5"/>
    </row>
    <row r="654" spans="4:4" x14ac:dyDescent="0.2">
      <c r="D654" s="5"/>
    </row>
    <row r="655" spans="4:4" x14ac:dyDescent="0.2">
      <c r="D655" s="5"/>
    </row>
    <row r="656" spans="4:4" x14ac:dyDescent="0.2">
      <c r="D656" s="5"/>
    </row>
    <row r="657" spans="4:4" x14ac:dyDescent="0.2">
      <c r="D657" s="5"/>
    </row>
    <row r="658" spans="4:4" x14ac:dyDescent="0.2">
      <c r="D658" s="5"/>
    </row>
    <row r="659" spans="4:4" x14ac:dyDescent="0.2">
      <c r="D659" s="5"/>
    </row>
    <row r="660" spans="4:4" x14ac:dyDescent="0.2">
      <c r="D660" s="5"/>
    </row>
    <row r="661" spans="4:4" x14ac:dyDescent="0.2">
      <c r="D661" s="5"/>
    </row>
    <row r="662" spans="4:4" x14ac:dyDescent="0.2">
      <c r="D662" s="5"/>
    </row>
    <row r="663" spans="4:4" x14ac:dyDescent="0.2">
      <c r="D663" s="5"/>
    </row>
    <row r="664" spans="4:4" x14ac:dyDescent="0.2">
      <c r="D664" s="5"/>
    </row>
    <row r="665" spans="4:4" x14ac:dyDescent="0.2">
      <c r="D665" s="5"/>
    </row>
    <row r="666" spans="4:4" x14ac:dyDescent="0.2">
      <c r="D666" s="5"/>
    </row>
    <row r="667" spans="4:4" x14ac:dyDescent="0.2">
      <c r="D667" s="5"/>
    </row>
    <row r="668" spans="4:4" x14ac:dyDescent="0.2">
      <c r="D668" s="5"/>
    </row>
    <row r="669" spans="4:4" x14ac:dyDescent="0.2">
      <c r="D669" s="5"/>
    </row>
    <row r="670" spans="4:4" x14ac:dyDescent="0.2">
      <c r="D670" s="5"/>
    </row>
    <row r="671" spans="4:4" x14ac:dyDescent="0.2">
      <c r="D671" s="5"/>
    </row>
    <row r="672" spans="4:4" x14ac:dyDescent="0.2">
      <c r="D672" s="5"/>
    </row>
    <row r="673" spans="4:4" x14ac:dyDescent="0.2">
      <c r="D673" s="5"/>
    </row>
    <row r="674" spans="4:4" x14ac:dyDescent="0.2">
      <c r="D674" s="5"/>
    </row>
    <row r="675" spans="4:4" x14ac:dyDescent="0.2">
      <c r="D675" s="5"/>
    </row>
    <row r="676" spans="4:4" x14ac:dyDescent="0.2">
      <c r="D676" s="5"/>
    </row>
    <row r="677" spans="4:4" x14ac:dyDescent="0.2">
      <c r="D677" s="5"/>
    </row>
    <row r="678" spans="4:4" x14ac:dyDescent="0.2">
      <c r="D678" s="5"/>
    </row>
    <row r="679" spans="4:4" x14ac:dyDescent="0.2">
      <c r="D679" s="5"/>
    </row>
    <row r="680" spans="4:4" x14ac:dyDescent="0.2">
      <c r="D680" s="5"/>
    </row>
    <row r="681" spans="4:4" x14ac:dyDescent="0.2">
      <c r="D681" s="5"/>
    </row>
    <row r="682" spans="4:4" x14ac:dyDescent="0.2">
      <c r="D682" s="5"/>
    </row>
    <row r="683" spans="4:4" x14ac:dyDescent="0.2">
      <c r="D683" s="5"/>
    </row>
    <row r="684" spans="4:4" x14ac:dyDescent="0.2">
      <c r="D684" s="5"/>
    </row>
    <row r="685" spans="4:4" x14ac:dyDescent="0.2">
      <c r="D685" s="5"/>
    </row>
    <row r="686" spans="4:4" x14ac:dyDescent="0.2">
      <c r="D686" s="5"/>
    </row>
    <row r="687" spans="4:4" x14ac:dyDescent="0.2">
      <c r="D687" s="5"/>
    </row>
    <row r="688" spans="4:4" x14ac:dyDescent="0.2">
      <c r="D688" s="5"/>
    </row>
    <row r="689" spans="4:4" x14ac:dyDescent="0.2">
      <c r="D689" s="5"/>
    </row>
    <row r="690" spans="4:4" x14ac:dyDescent="0.2">
      <c r="D690" s="5"/>
    </row>
    <row r="691" spans="4:4" x14ac:dyDescent="0.2">
      <c r="D691" s="5"/>
    </row>
    <row r="692" spans="4:4" x14ac:dyDescent="0.2">
      <c r="D692" s="5"/>
    </row>
    <row r="693" spans="4:4" x14ac:dyDescent="0.2">
      <c r="D693" s="5"/>
    </row>
    <row r="694" spans="4:4" x14ac:dyDescent="0.2">
      <c r="D694" s="5"/>
    </row>
    <row r="695" spans="4:4" x14ac:dyDescent="0.2">
      <c r="D695" s="5"/>
    </row>
    <row r="696" spans="4:4" x14ac:dyDescent="0.2">
      <c r="D696" s="5"/>
    </row>
    <row r="697" spans="4:4" x14ac:dyDescent="0.2">
      <c r="D697" s="5"/>
    </row>
    <row r="698" spans="4:4" x14ac:dyDescent="0.2">
      <c r="D698" s="5"/>
    </row>
    <row r="699" spans="4:4" x14ac:dyDescent="0.2">
      <c r="D699" s="5"/>
    </row>
    <row r="700" spans="4:4" x14ac:dyDescent="0.2">
      <c r="D700" s="5"/>
    </row>
    <row r="701" spans="4:4" x14ac:dyDescent="0.2">
      <c r="D701" s="5"/>
    </row>
    <row r="702" spans="4:4" x14ac:dyDescent="0.2">
      <c r="D702" s="5"/>
    </row>
    <row r="703" spans="4:4" x14ac:dyDescent="0.2">
      <c r="D703" s="5"/>
    </row>
    <row r="704" spans="4:4" x14ac:dyDescent="0.2">
      <c r="D704" s="5"/>
    </row>
    <row r="705" spans="4:4" x14ac:dyDescent="0.2">
      <c r="D705" s="5"/>
    </row>
    <row r="706" spans="4:4" x14ac:dyDescent="0.2">
      <c r="D706" s="5"/>
    </row>
    <row r="707" spans="4:4" x14ac:dyDescent="0.2">
      <c r="D707" s="5"/>
    </row>
    <row r="708" spans="4:4" x14ac:dyDescent="0.2">
      <c r="D708" s="5"/>
    </row>
    <row r="709" spans="4:4" x14ac:dyDescent="0.2">
      <c r="D709" s="5"/>
    </row>
    <row r="710" spans="4:4" x14ac:dyDescent="0.2">
      <c r="D710" s="5"/>
    </row>
    <row r="711" spans="4:4" x14ac:dyDescent="0.2">
      <c r="D711" s="5"/>
    </row>
    <row r="712" spans="4:4" x14ac:dyDescent="0.2">
      <c r="D712" s="5"/>
    </row>
    <row r="713" spans="4:4" x14ac:dyDescent="0.2">
      <c r="D713" s="5"/>
    </row>
    <row r="714" spans="4:4" x14ac:dyDescent="0.2">
      <c r="D714" s="5"/>
    </row>
    <row r="715" spans="4:4" x14ac:dyDescent="0.2">
      <c r="D715" s="5"/>
    </row>
    <row r="716" spans="4:4" x14ac:dyDescent="0.2">
      <c r="D716" s="5"/>
    </row>
    <row r="717" spans="4:4" x14ac:dyDescent="0.2">
      <c r="D717" s="5"/>
    </row>
    <row r="718" spans="4:4" x14ac:dyDescent="0.2">
      <c r="D718" s="5"/>
    </row>
    <row r="719" spans="4:4" x14ac:dyDescent="0.2">
      <c r="D719" s="5"/>
    </row>
    <row r="720" spans="4:4" x14ac:dyDescent="0.2">
      <c r="D720" s="5"/>
    </row>
    <row r="721" spans="4:4" x14ac:dyDescent="0.2">
      <c r="D721" s="5"/>
    </row>
    <row r="722" spans="4:4" x14ac:dyDescent="0.2">
      <c r="D722" s="5"/>
    </row>
    <row r="723" spans="4:4" x14ac:dyDescent="0.2">
      <c r="D723" s="5"/>
    </row>
    <row r="724" spans="4:4" x14ac:dyDescent="0.2">
      <c r="D724" s="5"/>
    </row>
    <row r="725" spans="4:4" x14ac:dyDescent="0.2">
      <c r="D725" s="5"/>
    </row>
    <row r="726" spans="4:4" x14ac:dyDescent="0.2">
      <c r="D726" s="5"/>
    </row>
    <row r="727" spans="4:4" x14ac:dyDescent="0.2">
      <c r="D727" s="5"/>
    </row>
    <row r="728" spans="4:4" x14ac:dyDescent="0.2">
      <c r="D728" s="5"/>
    </row>
    <row r="729" spans="4:4" x14ac:dyDescent="0.2">
      <c r="D729" s="5"/>
    </row>
    <row r="730" spans="4:4" x14ac:dyDescent="0.2">
      <c r="D730" s="5"/>
    </row>
    <row r="731" spans="4:4" x14ac:dyDescent="0.2">
      <c r="D731" s="5"/>
    </row>
    <row r="732" spans="4:4" x14ac:dyDescent="0.2">
      <c r="D732" s="5"/>
    </row>
    <row r="733" spans="4:4" x14ac:dyDescent="0.2">
      <c r="D733" s="5"/>
    </row>
    <row r="734" spans="4:4" x14ac:dyDescent="0.2">
      <c r="D734" s="5"/>
    </row>
    <row r="735" spans="4:4" x14ac:dyDescent="0.2">
      <c r="D735" s="5"/>
    </row>
    <row r="736" spans="4:4" x14ac:dyDescent="0.2">
      <c r="D736" s="5"/>
    </row>
    <row r="737" spans="4:4" x14ac:dyDescent="0.2">
      <c r="D737" s="5"/>
    </row>
    <row r="738" spans="4:4" x14ac:dyDescent="0.2">
      <c r="D738" s="5"/>
    </row>
    <row r="739" spans="4:4" x14ac:dyDescent="0.2">
      <c r="D739" s="5"/>
    </row>
    <row r="740" spans="4:4" x14ac:dyDescent="0.2">
      <c r="D740" s="5"/>
    </row>
    <row r="741" spans="4:4" x14ac:dyDescent="0.2">
      <c r="D741" s="5"/>
    </row>
    <row r="742" spans="4:4" x14ac:dyDescent="0.2">
      <c r="D742" s="5"/>
    </row>
    <row r="743" spans="4:4" x14ac:dyDescent="0.2">
      <c r="D743" s="5"/>
    </row>
    <row r="744" spans="4:4" x14ac:dyDescent="0.2">
      <c r="D744" s="5"/>
    </row>
    <row r="745" spans="4:4" x14ac:dyDescent="0.2">
      <c r="D745" s="5"/>
    </row>
    <row r="746" spans="4:4" x14ac:dyDescent="0.2">
      <c r="D746" s="5"/>
    </row>
    <row r="747" spans="4:4" x14ac:dyDescent="0.2">
      <c r="D747" s="5"/>
    </row>
    <row r="748" spans="4:4" x14ac:dyDescent="0.2">
      <c r="D748" s="5"/>
    </row>
    <row r="749" spans="4:4" x14ac:dyDescent="0.2">
      <c r="D749" s="5"/>
    </row>
    <row r="750" spans="4:4" x14ac:dyDescent="0.2">
      <c r="D750" s="5"/>
    </row>
    <row r="751" spans="4:4" x14ac:dyDescent="0.2">
      <c r="D751" s="5"/>
    </row>
    <row r="752" spans="4:4" x14ac:dyDescent="0.2">
      <c r="D752" s="5"/>
    </row>
    <row r="753" spans="4:4" x14ac:dyDescent="0.2">
      <c r="D753" s="5"/>
    </row>
    <row r="754" spans="4:4" x14ac:dyDescent="0.2">
      <c r="D754" s="5"/>
    </row>
    <row r="755" spans="4:4" x14ac:dyDescent="0.2">
      <c r="D755" s="5"/>
    </row>
    <row r="756" spans="4:4" x14ac:dyDescent="0.2">
      <c r="D756" s="5"/>
    </row>
    <row r="757" spans="4:4" x14ac:dyDescent="0.2">
      <c r="D757" s="5"/>
    </row>
    <row r="758" spans="4:4" x14ac:dyDescent="0.2">
      <c r="D758" s="5"/>
    </row>
    <row r="759" spans="4:4" x14ac:dyDescent="0.2">
      <c r="D759" s="5"/>
    </row>
    <row r="760" spans="4:4" x14ac:dyDescent="0.2">
      <c r="D760" s="5"/>
    </row>
    <row r="761" spans="4:4" x14ac:dyDescent="0.2">
      <c r="D761" s="5"/>
    </row>
    <row r="762" spans="4:4" x14ac:dyDescent="0.2">
      <c r="D762" s="5"/>
    </row>
    <row r="763" spans="4:4" x14ac:dyDescent="0.2">
      <c r="D763" s="5"/>
    </row>
    <row r="764" spans="4:4" x14ac:dyDescent="0.2">
      <c r="D764" s="5"/>
    </row>
    <row r="765" spans="4:4" x14ac:dyDescent="0.2">
      <c r="D765" s="5"/>
    </row>
    <row r="766" spans="4:4" x14ac:dyDescent="0.2">
      <c r="D766" s="5"/>
    </row>
    <row r="767" spans="4:4" x14ac:dyDescent="0.2">
      <c r="D767" s="5"/>
    </row>
    <row r="768" spans="4:4" x14ac:dyDescent="0.2">
      <c r="D768" s="5"/>
    </row>
    <row r="769" spans="4:4" x14ac:dyDescent="0.2">
      <c r="D769" s="5"/>
    </row>
    <row r="770" spans="4:4" x14ac:dyDescent="0.2">
      <c r="D770" s="5"/>
    </row>
    <row r="771" spans="4:4" x14ac:dyDescent="0.2">
      <c r="D771" s="5"/>
    </row>
    <row r="772" spans="4:4" x14ac:dyDescent="0.2">
      <c r="D772" s="5"/>
    </row>
    <row r="773" spans="4:4" x14ac:dyDescent="0.2">
      <c r="D773" s="5"/>
    </row>
    <row r="774" spans="4:4" x14ac:dyDescent="0.2">
      <c r="D774" s="5"/>
    </row>
    <row r="775" spans="4:4" x14ac:dyDescent="0.2">
      <c r="D775" s="5"/>
    </row>
    <row r="776" spans="4:4" x14ac:dyDescent="0.2">
      <c r="D776" s="5"/>
    </row>
    <row r="777" spans="4:4" x14ac:dyDescent="0.2">
      <c r="D777" s="5"/>
    </row>
    <row r="778" spans="4:4" x14ac:dyDescent="0.2">
      <c r="D778" s="5"/>
    </row>
    <row r="779" spans="4:4" x14ac:dyDescent="0.2">
      <c r="D779" s="5"/>
    </row>
    <row r="780" spans="4:4" x14ac:dyDescent="0.2">
      <c r="D780" s="5"/>
    </row>
    <row r="781" spans="4:4" x14ac:dyDescent="0.2">
      <c r="D781" s="5"/>
    </row>
    <row r="782" spans="4:4" x14ac:dyDescent="0.2">
      <c r="D782" s="5"/>
    </row>
    <row r="783" spans="4:4" x14ac:dyDescent="0.2">
      <c r="D783" s="5"/>
    </row>
    <row r="784" spans="4:4" x14ac:dyDescent="0.2">
      <c r="D784" s="5"/>
    </row>
    <row r="785" spans="4:4" x14ac:dyDescent="0.2">
      <c r="D785" s="5"/>
    </row>
    <row r="786" spans="4:4" x14ac:dyDescent="0.2">
      <c r="D786" s="5"/>
    </row>
    <row r="787" spans="4:4" x14ac:dyDescent="0.2">
      <c r="D787" s="5"/>
    </row>
    <row r="788" spans="4:4" x14ac:dyDescent="0.2">
      <c r="D788" s="5"/>
    </row>
    <row r="789" spans="4:4" x14ac:dyDescent="0.2">
      <c r="D789" s="5"/>
    </row>
    <row r="790" spans="4:4" x14ac:dyDescent="0.2">
      <c r="D790" s="5"/>
    </row>
    <row r="791" spans="4:4" x14ac:dyDescent="0.2">
      <c r="D791" s="5"/>
    </row>
    <row r="792" spans="4:4" x14ac:dyDescent="0.2">
      <c r="D792" s="5"/>
    </row>
    <row r="793" spans="4:4" x14ac:dyDescent="0.2">
      <c r="D793" s="5"/>
    </row>
    <row r="794" spans="4:4" x14ac:dyDescent="0.2">
      <c r="D794" s="5"/>
    </row>
    <row r="795" spans="4:4" x14ac:dyDescent="0.2">
      <c r="D795" s="5"/>
    </row>
    <row r="796" spans="4:4" x14ac:dyDescent="0.2">
      <c r="D796" s="5"/>
    </row>
    <row r="797" spans="4:4" x14ac:dyDescent="0.2">
      <c r="D797" s="5"/>
    </row>
    <row r="798" spans="4:4" x14ac:dyDescent="0.2">
      <c r="D798" s="5"/>
    </row>
    <row r="799" spans="4:4" x14ac:dyDescent="0.2">
      <c r="D799" s="5"/>
    </row>
    <row r="800" spans="4:4" x14ac:dyDescent="0.2">
      <c r="D800" s="5"/>
    </row>
    <row r="801" spans="4:4" x14ac:dyDescent="0.2">
      <c r="D801" s="5"/>
    </row>
    <row r="802" spans="4:4" x14ac:dyDescent="0.2">
      <c r="D802" s="5"/>
    </row>
    <row r="803" spans="4:4" x14ac:dyDescent="0.2">
      <c r="D803" s="5"/>
    </row>
    <row r="804" spans="4:4" x14ac:dyDescent="0.2">
      <c r="D804" s="5"/>
    </row>
    <row r="805" spans="4:4" x14ac:dyDescent="0.2">
      <c r="D805" s="5"/>
    </row>
    <row r="806" spans="4:4" x14ac:dyDescent="0.2">
      <c r="D806" s="5"/>
    </row>
    <row r="807" spans="4:4" x14ac:dyDescent="0.2">
      <c r="D807" s="5"/>
    </row>
    <row r="808" spans="4:4" x14ac:dyDescent="0.2">
      <c r="D808" s="5"/>
    </row>
    <row r="809" spans="4:4" x14ac:dyDescent="0.2">
      <c r="D809" s="5"/>
    </row>
    <row r="810" spans="4:4" x14ac:dyDescent="0.2">
      <c r="D810" s="5"/>
    </row>
    <row r="811" spans="4:4" x14ac:dyDescent="0.2">
      <c r="D811" s="5"/>
    </row>
    <row r="812" spans="4:4" x14ac:dyDescent="0.2">
      <c r="D812" s="5"/>
    </row>
    <row r="813" spans="4:4" x14ac:dyDescent="0.2">
      <c r="D813" s="5"/>
    </row>
    <row r="814" spans="4:4" x14ac:dyDescent="0.2">
      <c r="D814" s="5"/>
    </row>
    <row r="815" spans="4:4" x14ac:dyDescent="0.2">
      <c r="D815" s="5"/>
    </row>
    <row r="816" spans="4:4" x14ac:dyDescent="0.2">
      <c r="D816" s="5"/>
    </row>
    <row r="817" spans="4:4" x14ac:dyDescent="0.2">
      <c r="D817" s="5"/>
    </row>
    <row r="818" spans="4:4" x14ac:dyDescent="0.2">
      <c r="D818" s="5"/>
    </row>
    <row r="819" spans="4:4" x14ac:dyDescent="0.2">
      <c r="D819" s="5"/>
    </row>
    <row r="820" spans="4:4" x14ac:dyDescent="0.2">
      <c r="D820" s="5"/>
    </row>
    <row r="821" spans="4:4" x14ac:dyDescent="0.2">
      <c r="D821" s="5"/>
    </row>
    <row r="822" spans="4:4" x14ac:dyDescent="0.2">
      <c r="D822" s="5"/>
    </row>
    <row r="823" spans="4:4" x14ac:dyDescent="0.2">
      <c r="D823" s="5"/>
    </row>
    <row r="824" spans="4:4" x14ac:dyDescent="0.2">
      <c r="D824" s="5"/>
    </row>
    <row r="825" spans="4:4" x14ac:dyDescent="0.2">
      <c r="D825" s="5"/>
    </row>
    <row r="826" spans="4:4" x14ac:dyDescent="0.2">
      <c r="D826" s="5"/>
    </row>
    <row r="827" spans="4:4" x14ac:dyDescent="0.2">
      <c r="D827" s="5"/>
    </row>
    <row r="828" spans="4:4" x14ac:dyDescent="0.2">
      <c r="D828" s="5"/>
    </row>
    <row r="829" spans="4:4" x14ac:dyDescent="0.2">
      <c r="D829" s="5"/>
    </row>
    <row r="830" spans="4:4" x14ac:dyDescent="0.2">
      <c r="D830" s="5"/>
    </row>
    <row r="831" spans="4:4" x14ac:dyDescent="0.2">
      <c r="D831" s="5"/>
    </row>
    <row r="832" spans="4:4" x14ac:dyDescent="0.2">
      <c r="D832" s="5"/>
    </row>
    <row r="833" spans="4:4" x14ac:dyDescent="0.2">
      <c r="D833" s="5"/>
    </row>
    <row r="834" spans="4:4" x14ac:dyDescent="0.2">
      <c r="D834" s="5"/>
    </row>
    <row r="835" spans="4:4" x14ac:dyDescent="0.2">
      <c r="D835" s="5"/>
    </row>
    <row r="836" spans="4:4" x14ac:dyDescent="0.2">
      <c r="D836" s="5"/>
    </row>
    <row r="837" spans="4:4" x14ac:dyDescent="0.2">
      <c r="D837" s="5"/>
    </row>
    <row r="838" spans="4:4" x14ac:dyDescent="0.2">
      <c r="D838" s="5"/>
    </row>
    <row r="839" spans="4:4" x14ac:dyDescent="0.2">
      <c r="D839" s="5"/>
    </row>
    <row r="840" spans="4:4" x14ac:dyDescent="0.2">
      <c r="D840" s="5"/>
    </row>
    <row r="841" spans="4:4" x14ac:dyDescent="0.2">
      <c r="D841" s="5"/>
    </row>
    <row r="842" spans="4:4" x14ac:dyDescent="0.2">
      <c r="D842" s="5"/>
    </row>
    <row r="843" spans="4:4" x14ac:dyDescent="0.2">
      <c r="D843" s="5"/>
    </row>
    <row r="844" spans="4:4" x14ac:dyDescent="0.2">
      <c r="D844" s="5"/>
    </row>
    <row r="845" spans="4:4" x14ac:dyDescent="0.2">
      <c r="D845" s="5"/>
    </row>
    <row r="846" spans="4:4" x14ac:dyDescent="0.2">
      <c r="D846" s="5"/>
    </row>
    <row r="847" spans="4:4" x14ac:dyDescent="0.2">
      <c r="D847" s="5"/>
    </row>
    <row r="848" spans="4:4" x14ac:dyDescent="0.2">
      <c r="D848" s="5"/>
    </row>
    <row r="849" spans="4:4" x14ac:dyDescent="0.2">
      <c r="D849" s="5"/>
    </row>
    <row r="850" spans="4:4" x14ac:dyDescent="0.2">
      <c r="D850" s="5"/>
    </row>
    <row r="851" spans="4:4" x14ac:dyDescent="0.2">
      <c r="D851" s="5"/>
    </row>
    <row r="852" spans="4:4" x14ac:dyDescent="0.2">
      <c r="D852" s="5"/>
    </row>
    <row r="853" spans="4:4" x14ac:dyDescent="0.2">
      <c r="D853" s="5"/>
    </row>
  </sheetData>
  <sheetProtection sheet="1" selectLockedCells="1"/>
  <mergeCells count="25">
    <mergeCell ref="B7:Q7"/>
    <mergeCell ref="G5:G6"/>
    <mergeCell ref="M5:M6"/>
    <mergeCell ref="N5:N6"/>
    <mergeCell ref="O5:O6"/>
    <mergeCell ref="E5:F5"/>
    <mergeCell ref="H5:H6"/>
    <mergeCell ref="I5:I6"/>
    <mergeCell ref="P5:P6"/>
    <mergeCell ref="M1:R1"/>
    <mergeCell ref="M2:R2"/>
    <mergeCell ref="A5:A6"/>
    <mergeCell ref="E2:K2"/>
    <mergeCell ref="S1:T1"/>
    <mergeCell ref="S2:T2"/>
    <mergeCell ref="A3:T3"/>
    <mergeCell ref="S5:S6"/>
    <mergeCell ref="T5:T6"/>
    <mergeCell ref="R5:R6"/>
    <mergeCell ref="Q5:Q6"/>
    <mergeCell ref="D5:D6"/>
    <mergeCell ref="C5:C6"/>
    <mergeCell ref="L5:L6"/>
    <mergeCell ref="J5:J6"/>
    <mergeCell ref="K5:K6"/>
  </mergeCells>
  <phoneticPr fontId="0" type="noConversion"/>
  <printOptions horizontalCentered="1" verticalCentered="1"/>
  <pageMargins left="0.31496062992125984" right="0.31496062992125984" top="0.74803149606299213" bottom="0.74803149606299213" header="0.27559055118110237" footer="0.31496062992125984"/>
  <pageSetup paperSize="9" scale="59" fitToHeight="0" orientation="landscape" horizontalDpi="300" verticalDpi="300" r:id="rId1"/>
  <headerFooter alignWithMargins="0">
    <oddFooter>&amp;CPage &amp;P&amp;RDate printed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S253"/>
  <sheetViews>
    <sheetView zoomScale="90" zoomScaleNormal="90" zoomScaleSheetLayoutView="100" workbookViewId="0">
      <pane ySplit="5" topLeftCell="A21" activePane="bottomLeft" state="frozen"/>
      <selection pane="bottomLeft" activeCell="F6" sqref="F6"/>
    </sheetView>
  </sheetViews>
  <sheetFormatPr defaultRowHeight="12.75" x14ac:dyDescent="0.2"/>
  <cols>
    <col min="1" max="1" width="8.5703125" customWidth="1"/>
    <col min="2" max="2" width="32.85546875" customWidth="1"/>
    <col min="3" max="3" width="6.7109375" customWidth="1"/>
    <col min="4" max="5" width="12.140625" customWidth="1"/>
    <col min="6" max="6" width="14.7109375" customWidth="1"/>
    <col min="7" max="8" width="12.140625" customWidth="1"/>
    <col min="9" max="9" width="11.7109375" customWidth="1"/>
    <col min="10" max="10" width="12.5703125" customWidth="1"/>
    <col min="11" max="12" width="12.140625" customWidth="1"/>
    <col min="13" max="13" width="10.42578125" customWidth="1"/>
    <col min="14" max="14" width="11.5703125" customWidth="1"/>
    <col min="15" max="17" width="11" customWidth="1"/>
    <col min="18" max="18" width="12.140625" customWidth="1"/>
    <col min="19" max="19" width="6" style="12" customWidth="1"/>
    <col min="20" max="20" width="11.42578125" customWidth="1"/>
    <col min="21" max="21" width="7" customWidth="1"/>
    <col min="22" max="22" width="0.140625" hidden="1" customWidth="1"/>
    <col min="23" max="23" width="9.7109375" customWidth="1"/>
    <col min="24" max="24" width="0.140625" customWidth="1"/>
    <col min="25" max="25" width="9.7109375" customWidth="1"/>
    <col min="26" max="26" width="0.140625" customWidth="1"/>
    <col min="27" max="27" width="9.7109375" customWidth="1"/>
    <col min="28" max="28" width="0.140625" customWidth="1"/>
    <col min="29" max="29" width="9.7109375" customWidth="1"/>
    <col min="30" max="30" width="7.42578125" customWidth="1"/>
    <col min="31" max="31" width="9.7109375" customWidth="1"/>
    <col min="32" max="32" width="8.5703125" customWidth="1"/>
    <col min="33" max="33" width="9.7109375" customWidth="1"/>
    <col min="34" max="34" width="0.140625" customWidth="1"/>
    <col min="35" max="35" width="9.7109375" customWidth="1"/>
    <col min="36" max="36" width="0.140625" customWidth="1"/>
    <col min="37" max="37" width="9.7109375" customWidth="1"/>
    <col min="38" max="38" width="0.140625" customWidth="1"/>
    <col min="39" max="39" width="9.5703125" customWidth="1"/>
    <col min="40" max="40" width="0.140625" customWidth="1"/>
    <col min="41" max="41" width="9.5703125" customWidth="1"/>
    <col min="42" max="42" width="0.140625" customWidth="1"/>
    <col min="43" max="43" width="9.5703125" customWidth="1"/>
    <col min="44" max="44" width="0.140625" customWidth="1"/>
    <col min="45" max="45" width="8.28515625" customWidth="1"/>
  </cols>
  <sheetData>
    <row r="1" spans="1:45" s="8" customFormat="1" ht="25.5" customHeight="1" x14ac:dyDescent="0.2">
      <c r="A1" s="4" t="s">
        <v>3</v>
      </c>
      <c r="B1" s="11"/>
      <c r="C1" s="3"/>
      <c r="D1" s="6" t="s">
        <v>207</v>
      </c>
      <c r="E1" s="3"/>
      <c r="F1"/>
      <c r="G1"/>
      <c r="H1"/>
      <c r="I1"/>
      <c r="J1"/>
      <c r="M1" s="302" t="s">
        <v>123</v>
      </c>
      <c r="N1" s="302"/>
      <c r="O1" s="302"/>
      <c r="P1" s="302"/>
      <c r="Q1" s="302"/>
      <c r="R1" s="302"/>
      <c r="S1" s="297">
        <f>RECEIPTS!S1</f>
        <v>0</v>
      </c>
      <c r="T1" s="298"/>
    </row>
    <row r="2" spans="1:45" ht="26.25" customHeight="1" x14ac:dyDescent="0.2">
      <c r="A2" s="179" t="s">
        <v>161</v>
      </c>
      <c r="B2" s="125">
        <f>RECEIPTS!B2</f>
        <v>0</v>
      </c>
      <c r="D2" s="26" t="s">
        <v>10</v>
      </c>
      <c r="E2" s="299">
        <f>RECEIPTS!E2</f>
        <v>0</v>
      </c>
      <c r="F2" s="300"/>
      <c r="G2" s="300"/>
      <c r="H2" s="300"/>
      <c r="I2" s="300"/>
      <c r="J2" s="300"/>
      <c r="K2" s="301"/>
      <c r="L2" s="8"/>
      <c r="M2" s="276" t="s">
        <v>163</v>
      </c>
      <c r="N2" s="277"/>
      <c r="O2" s="277"/>
      <c r="P2" s="277"/>
      <c r="Q2" s="277"/>
      <c r="R2" s="278"/>
      <c r="S2" s="297">
        <f>RECEIPTS!S2</f>
        <v>0</v>
      </c>
      <c r="T2" s="298"/>
    </row>
    <row r="3" spans="1:45" s="1" customFormat="1" ht="30" customHeight="1" x14ac:dyDescent="0.2">
      <c r="A3" s="295" t="s">
        <v>182</v>
      </c>
      <c r="B3" s="296"/>
      <c r="C3" s="296"/>
      <c r="D3" s="296"/>
      <c r="E3" s="296"/>
      <c r="F3" s="296"/>
      <c r="G3" s="296"/>
      <c r="H3" s="296"/>
      <c r="I3" s="296"/>
      <c r="J3" s="296"/>
      <c r="K3" s="296"/>
      <c r="L3" s="296"/>
      <c r="M3" s="296"/>
      <c r="N3" s="296"/>
      <c r="O3" s="296"/>
      <c r="P3" s="296"/>
      <c r="Q3" s="296"/>
      <c r="R3" s="296"/>
      <c r="S3" s="296"/>
      <c r="T3" s="296"/>
      <c r="U3"/>
      <c r="V3"/>
      <c r="W3"/>
      <c r="X3"/>
      <c r="Y3"/>
      <c r="Z3"/>
      <c r="AA3"/>
      <c r="AB3"/>
      <c r="AC3"/>
      <c r="AD3"/>
      <c r="AE3"/>
      <c r="AF3"/>
      <c r="AG3"/>
      <c r="AH3"/>
      <c r="AI3"/>
      <c r="AJ3"/>
      <c r="AK3"/>
      <c r="AL3"/>
      <c r="AM3"/>
      <c r="AN3"/>
      <c r="AO3"/>
      <c r="AP3"/>
      <c r="AQ3"/>
      <c r="AR3"/>
      <c r="AS3"/>
    </row>
    <row r="4" spans="1:45" ht="15" customHeight="1" x14ac:dyDescent="0.2">
      <c r="A4" s="114"/>
      <c r="B4" s="112"/>
      <c r="C4" s="114"/>
      <c r="D4" s="113">
        <v>1</v>
      </c>
      <c r="E4" s="113">
        <v>2</v>
      </c>
      <c r="F4" s="113">
        <v>3</v>
      </c>
      <c r="G4" s="113">
        <v>4</v>
      </c>
      <c r="H4" s="113">
        <v>5</v>
      </c>
      <c r="I4" s="113">
        <v>6</v>
      </c>
      <c r="J4" s="113">
        <v>7</v>
      </c>
      <c r="K4" s="113">
        <v>8</v>
      </c>
      <c r="L4" s="113">
        <v>9</v>
      </c>
      <c r="M4" s="113">
        <v>10</v>
      </c>
      <c r="N4" s="113">
        <v>11</v>
      </c>
      <c r="O4" s="113">
        <v>12</v>
      </c>
      <c r="P4" s="113">
        <v>13</v>
      </c>
      <c r="Q4" s="113">
        <v>14</v>
      </c>
      <c r="R4" s="113">
        <v>15</v>
      </c>
      <c r="S4" s="185">
        <v>16</v>
      </c>
      <c r="T4" s="113">
        <v>17</v>
      </c>
    </row>
    <row r="5" spans="1:45" s="122" customFormat="1" ht="89.25" customHeight="1" x14ac:dyDescent="0.25">
      <c r="A5" s="121" t="s">
        <v>1</v>
      </c>
      <c r="B5" s="126" t="s">
        <v>199</v>
      </c>
      <c r="C5" s="263" t="s">
        <v>204</v>
      </c>
      <c r="D5" s="118" t="s">
        <v>178</v>
      </c>
      <c r="E5" s="118" t="s">
        <v>44</v>
      </c>
      <c r="F5" s="232" t="s">
        <v>186</v>
      </c>
      <c r="G5" s="118" t="s">
        <v>164</v>
      </c>
      <c r="H5" s="232" t="s">
        <v>131</v>
      </c>
      <c r="I5" s="233" t="s">
        <v>187</v>
      </c>
      <c r="J5" s="183" t="s">
        <v>177</v>
      </c>
      <c r="K5" s="118" t="s">
        <v>132</v>
      </c>
      <c r="L5" s="118" t="s">
        <v>130</v>
      </c>
      <c r="M5" s="184" t="s">
        <v>100</v>
      </c>
      <c r="N5" s="118" t="s">
        <v>179</v>
      </c>
      <c r="O5" s="118" t="s">
        <v>180</v>
      </c>
      <c r="P5" s="118" t="s">
        <v>176</v>
      </c>
      <c r="Q5" s="134" t="s">
        <v>181</v>
      </c>
      <c r="R5" s="134" t="s">
        <v>175</v>
      </c>
      <c r="S5" s="135" t="s">
        <v>162</v>
      </c>
      <c r="T5" s="180" t="s">
        <v>198</v>
      </c>
    </row>
    <row r="6" spans="1:45" ht="25.5" customHeight="1" x14ac:dyDescent="0.2">
      <c r="A6" s="200"/>
      <c r="B6" s="215"/>
      <c r="C6" s="216"/>
      <c r="D6" s="217"/>
      <c r="E6" s="167"/>
      <c r="F6" s="167"/>
      <c r="G6" s="167"/>
      <c r="H6" s="167"/>
      <c r="I6" s="167"/>
      <c r="J6" s="167"/>
      <c r="K6" s="167"/>
      <c r="L6" s="167"/>
      <c r="M6" s="167"/>
      <c r="N6" s="167"/>
      <c r="O6" s="167"/>
      <c r="P6" s="167"/>
      <c r="Q6" s="167"/>
      <c r="R6" s="148">
        <f>SUM(D6:Q6)</f>
        <v>0</v>
      </c>
      <c r="S6" s="218"/>
      <c r="T6" s="148">
        <f t="shared" ref="T6" si="0">IF(S6="",R6,"")</f>
        <v>0</v>
      </c>
    </row>
    <row r="7" spans="1:45" ht="25.5" customHeight="1" x14ac:dyDescent="0.2">
      <c r="A7" s="200"/>
      <c r="B7" s="215"/>
      <c r="C7" s="216"/>
      <c r="D7" s="217"/>
      <c r="E7" s="167"/>
      <c r="F7" s="167"/>
      <c r="G7" s="167"/>
      <c r="H7" s="167"/>
      <c r="I7" s="167"/>
      <c r="J7" s="167"/>
      <c r="K7" s="219"/>
      <c r="L7" s="219"/>
      <c r="M7" s="219"/>
      <c r="N7" s="167"/>
      <c r="O7" s="167"/>
      <c r="P7" s="167"/>
      <c r="Q7" s="167"/>
      <c r="R7" s="148">
        <f t="shared" ref="R7:R70" si="1">SUM(D7:Q7)</f>
        <v>0</v>
      </c>
      <c r="S7" s="218"/>
      <c r="T7" s="148">
        <f t="shared" ref="T7:T70" si="2">IF(S7="",R7,"")</f>
        <v>0</v>
      </c>
    </row>
    <row r="8" spans="1:45" ht="25.5" customHeight="1" x14ac:dyDescent="0.2">
      <c r="A8" s="200"/>
      <c r="B8" s="215"/>
      <c r="C8" s="216"/>
      <c r="D8" s="217"/>
      <c r="E8" s="167"/>
      <c r="F8" s="167"/>
      <c r="G8" s="167"/>
      <c r="H8" s="167"/>
      <c r="I8" s="167"/>
      <c r="J8" s="167"/>
      <c r="K8" s="167"/>
      <c r="L8" s="167"/>
      <c r="M8" s="167"/>
      <c r="N8" s="167"/>
      <c r="O8" s="167"/>
      <c r="P8" s="167"/>
      <c r="Q8" s="167"/>
      <c r="R8" s="148">
        <f t="shared" si="1"/>
        <v>0</v>
      </c>
      <c r="S8" s="218"/>
      <c r="T8" s="148">
        <f t="shared" si="2"/>
        <v>0</v>
      </c>
    </row>
    <row r="9" spans="1:45" ht="25.5" customHeight="1" x14ac:dyDescent="0.2">
      <c r="A9" s="200"/>
      <c r="B9" s="215"/>
      <c r="C9" s="216"/>
      <c r="D9" s="217"/>
      <c r="E9" s="167"/>
      <c r="F9" s="167"/>
      <c r="G9" s="167"/>
      <c r="H9" s="167"/>
      <c r="I9" s="167"/>
      <c r="J9" s="167"/>
      <c r="K9" s="167"/>
      <c r="L9" s="167"/>
      <c r="M9" s="167"/>
      <c r="N9" s="167"/>
      <c r="O9" s="167"/>
      <c r="P9" s="167"/>
      <c r="Q9" s="167"/>
      <c r="R9" s="148">
        <f t="shared" si="1"/>
        <v>0</v>
      </c>
      <c r="S9" s="218"/>
      <c r="T9" s="148">
        <f t="shared" si="2"/>
        <v>0</v>
      </c>
    </row>
    <row r="10" spans="1:45" ht="25.5" customHeight="1" x14ac:dyDescent="0.2">
      <c r="A10" s="200"/>
      <c r="B10" s="215"/>
      <c r="C10" s="216"/>
      <c r="D10" s="217"/>
      <c r="E10" s="167"/>
      <c r="F10" s="167"/>
      <c r="G10" s="167"/>
      <c r="H10" s="167"/>
      <c r="I10" s="167"/>
      <c r="J10" s="167"/>
      <c r="K10" s="167"/>
      <c r="L10" s="167"/>
      <c r="M10" s="167"/>
      <c r="N10" s="167"/>
      <c r="O10" s="167"/>
      <c r="P10" s="167"/>
      <c r="Q10" s="167"/>
      <c r="R10" s="148">
        <f t="shared" si="1"/>
        <v>0</v>
      </c>
      <c r="S10" s="218"/>
      <c r="T10" s="148">
        <f t="shared" si="2"/>
        <v>0</v>
      </c>
    </row>
    <row r="11" spans="1:45" ht="25.5" customHeight="1" x14ac:dyDescent="0.2">
      <c r="A11" s="200"/>
      <c r="B11" s="215"/>
      <c r="C11" s="216"/>
      <c r="D11" s="217"/>
      <c r="E11" s="167"/>
      <c r="F11" s="167"/>
      <c r="G11" s="167"/>
      <c r="H11" s="167"/>
      <c r="I11" s="167"/>
      <c r="J11" s="167"/>
      <c r="K11" s="167"/>
      <c r="L11" s="167"/>
      <c r="M11" s="167"/>
      <c r="N11" s="167"/>
      <c r="O11" s="167"/>
      <c r="P11" s="167"/>
      <c r="Q11" s="167"/>
      <c r="R11" s="148">
        <f t="shared" si="1"/>
        <v>0</v>
      </c>
      <c r="S11" s="218"/>
      <c r="T11" s="148">
        <f t="shared" si="2"/>
        <v>0</v>
      </c>
    </row>
    <row r="12" spans="1:45" ht="25.5" customHeight="1" x14ac:dyDescent="0.2">
      <c r="A12" s="200"/>
      <c r="B12" s="215"/>
      <c r="C12" s="216"/>
      <c r="D12" s="217"/>
      <c r="E12" s="167"/>
      <c r="F12" s="167"/>
      <c r="G12" s="167"/>
      <c r="H12" s="167"/>
      <c r="I12" s="167"/>
      <c r="J12" s="167"/>
      <c r="K12" s="167"/>
      <c r="L12" s="167"/>
      <c r="M12" s="167"/>
      <c r="N12" s="167"/>
      <c r="O12" s="167"/>
      <c r="P12" s="167"/>
      <c r="Q12" s="167"/>
      <c r="R12" s="148">
        <f t="shared" si="1"/>
        <v>0</v>
      </c>
      <c r="S12" s="218"/>
      <c r="T12" s="148">
        <f t="shared" si="2"/>
        <v>0</v>
      </c>
    </row>
    <row r="13" spans="1:45" ht="25.5" customHeight="1" x14ac:dyDescent="0.2">
      <c r="A13" s="200"/>
      <c r="B13" s="215"/>
      <c r="C13" s="216"/>
      <c r="D13" s="217"/>
      <c r="E13" s="167"/>
      <c r="F13" s="167"/>
      <c r="G13" s="167"/>
      <c r="H13" s="167"/>
      <c r="I13" s="167"/>
      <c r="J13" s="167"/>
      <c r="K13" s="167"/>
      <c r="L13" s="167"/>
      <c r="M13" s="167"/>
      <c r="N13" s="167"/>
      <c r="O13" s="167"/>
      <c r="P13" s="167"/>
      <c r="Q13" s="167"/>
      <c r="R13" s="148">
        <f t="shared" si="1"/>
        <v>0</v>
      </c>
      <c r="S13" s="218"/>
      <c r="T13" s="148">
        <f t="shared" si="2"/>
        <v>0</v>
      </c>
    </row>
    <row r="14" spans="1:45" ht="25.5" customHeight="1" x14ac:dyDescent="0.2">
      <c r="A14" s="200"/>
      <c r="B14" s="215"/>
      <c r="C14" s="216"/>
      <c r="D14" s="217"/>
      <c r="E14" s="167"/>
      <c r="F14" s="167"/>
      <c r="G14" s="167"/>
      <c r="H14" s="167"/>
      <c r="I14" s="167"/>
      <c r="J14" s="167"/>
      <c r="K14" s="167"/>
      <c r="L14" s="167"/>
      <c r="M14" s="167"/>
      <c r="N14" s="167"/>
      <c r="O14" s="167"/>
      <c r="P14" s="167"/>
      <c r="Q14" s="167"/>
      <c r="R14" s="148">
        <f t="shared" si="1"/>
        <v>0</v>
      </c>
      <c r="S14" s="218"/>
      <c r="T14" s="148">
        <f t="shared" si="2"/>
        <v>0</v>
      </c>
    </row>
    <row r="15" spans="1:45" ht="25.5" customHeight="1" x14ac:dyDescent="0.2">
      <c r="A15" s="200"/>
      <c r="B15" s="215"/>
      <c r="C15" s="216"/>
      <c r="D15" s="217"/>
      <c r="E15" s="167"/>
      <c r="F15" s="167"/>
      <c r="G15" s="167"/>
      <c r="H15" s="167"/>
      <c r="I15" s="167"/>
      <c r="J15" s="167"/>
      <c r="K15" s="167"/>
      <c r="L15" s="167"/>
      <c r="M15" s="167"/>
      <c r="N15" s="167"/>
      <c r="O15" s="167"/>
      <c r="P15" s="167"/>
      <c r="Q15" s="167"/>
      <c r="R15" s="148">
        <f t="shared" si="1"/>
        <v>0</v>
      </c>
      <c r="S15" s="218"/>
      <c r="T15" s="148">
        <f t="shared" si="2"/>
        <v>0</v>
      </c>
    </row>
    <row r="16" spans="1:45" ht="25.5" customHeight="1" x14ac:dyDescent="0.2">
      <c r="A16" s="200"/>
      <c r="B16" s="215"/>
      <c r="C16" s="216"/>
      <c r="D16" s="217"/>
      <c r="E16" s="167"/>
      <c r="F16" s="167"/>
      <c r="G16" s="167"/>
      <c r="H16" s="167"/>
      <c r="I16" s="167"/>
      <c r="J16" s="167"/>
      <c r="K16" s="167"/>
      <c r="L16" s="167"/>
      <c r="M16" s="167"/>
      <c r="N16" s="167"/>
      <c r="O16" s="167"/>
      <c r="P16" s="167"/>
      <c r="Q16" s="167"/>
      <c r="R16" s="148">
        <f t="shared" si="1"/>
        <v>0</v>
      </c>
      <c r="S16" s="218"/>
      <c r="T16" s="148">
        <f t="shared" si="2"/>
        <v>0</v>
      </c>
    </row>
    <row r="17" spans="1:20" ht="25.5" customHeight="1" x14ac:dyDescent="0.2">
      <c r="A17" s="200"/>
      <c r="B17" s="215"/>
      <c r="C17" s="216"/>
      <c r="D17" s="217"/>
      <c r="E17" s="167"/>
      <c r="F17" s="167"/>
      <c r="G17" s="167"/>
      <c r="H17" s="167"/>
      <c r="I17" s="167"/>
      <c r="J17" s="167"/>
      <c r="K17" s="167"/>
      <c r="L17" s="167"/>
      <c r="M17" s="167"/>
      <c r="N17" s="167"/>
      <c r="O17" s="167"/>
      <c r="P17" s="167"/>
      <c r="Q17" s="167"/>
      <c r="R17" s="148">
        <f t="shared" si="1"/>
        <v>0</v>
      </c>
      <c r="S17" s="218"/>
      <c r="T17" s="148">
        <f t="shared" si="2"/>
        <v>0</v>
      </c>
    </row>
    <row r="18" spans="1:20" ht="25.5" customHeight="1" x14ac:dyDescent="0.2">
      <c r="A18" s="200"/>
      <c r="B18" s="215"/>
      <c r="C18" s="216"/>
      <c r="D18" s="217"/>
      <c r="E18" s="167"/>
      <c r="F18" s="167"/>
      <c r="G18" s="167"/>
      <c r="H18" s="167"/>
      <c r="I18" s="167"/>
      <c r="J18" s="167"/>
      <c r="K18" s="167"/>
      <c r="L18" s="167"/>
      <c r="M18" s="167"/>
      <c r="N18" s="167"/>
      <c r="O18" s="167"/>
      <c r="P18" s="167"/>
      <c r="Q18" s="167"/>
      <c r="R18" s="148">
        <f t="shared" si="1"/>
        <v>0</v>
      </c>
      <c r="S18" s="218"/>
      <c r="T18" s="148">
        <f t="shared" si="2"/>
        <v>0</v>
      </c>
    </row>
    <row r="19" spans="1:20" ht="25.5" customHeight="1" x14ac:dyDescent="0.2">
      <c r="A19" s="200"/>
      <c r="B19" s="215"/>
      <c r="C19" s="216"/>
      <c r="D19" s="217"/>
      <c r="E19" s="167"/>
      <c r="F19" s="167"/>
      <c r="G19" s="167"/>
      <c r="H19" s="167"/>
      <c r="I19" s="167"/>
      <c r="J19" s="167"/>
      <c r="K19" s="167"/>
      <c r="L19" s="167"/>
      <c r="M19" s="167"/>
      <c r="N19" s="167"/>
      <c r="O19" s="167"/>
      <c r="P19" s="167"/>
      <c r="Q19" s="167"/>
      <c r="R19" s="148">
        <f t="shared" si="1"/>
        <v>0</v>
      </c>
      <c r="S19" s="218"/>
      <c r="T19" s="148">
        <f t="shared" si="2"/>
        <v>0</v>
      </c>
    </row>
    <row r="20" spans="1:20" ht="25.5" customHeight="1" x14ac:dyDescent="0.2">
      <c r="A20" s="200"/>
      <c r="B20" s="215"/>
      <c r="C20" s="216"/>
      <c r="D20" s="217"/>
      <c r="E20" s="167"/>
      <c r="F20" s="167"/>
      <c r="G20" s="167"/>
      <c r="H20" s="167"/>
      <c r="I20" s="167"/>
      <c r="J20" s="167"/>
      <c r="K20" s="167"/>
      <c r="L20" s="167"/>
      <c r="M20" s="167"/>
      <c r="N20" s="167"/>
      <c r="O20" s="167"/>
      <c r="P20" s="167"/>
      <c r="Q20" s="167"/>
      <c r="R20" s="148">
        <f t="shared" si="1"/>
        <v>0</v>
      </c>
      <c r="S20" s="218"/>
      <c r="T20" s="148">
        <f t="shared" si="2"/>
        <v>0</v>
      </c>
    </row>
    <row r="21" spans="1:20" ht="25.5" customHeight="1" x14ac:dyDescent="0.2">
      <c r="A21" s="200"/>
      <c r="B21" s="215"/>
      <c r="C21" s="216"/>
      <c r="D21" s="217"/>
      <c r="E21" s="167"/>
      <c r="F21" s="167"/>
      <c r="G21" s="167"/>
      <c r="H21" s="167"/>
      <c r="I21" s="167"/>
      <c r="J21" s="167"/>
      <c r="K21" s="167"/>
      <c r="L21" s="167"/>
      <c r="M21" s="167"/>
      <c r="N21" s="167"/>
      <c r="O21" s="167"/>
      <c r="P21" s="167"/>
      <c r="Q21" s="167"/>
      <c r="R21" s="148">
        <f t="shared" si="1"/>
        <v>0</v>
      </c>
      <c r="S21" s="218"/>
      <c r="T21" s="148">
        <f t="shared" si="2"/>
        <v>0</v>
      </c>
    </row>
    <row r="22" spans="1:20" ht="25.5" customHeight="1" x14ac:dyDescent="0.2">
      <c r="A22" s="200"/>
      <c r="B22" s="215"/>
      <c r="C22" s="216"/>
      <c r="D22" s="217"/>
      <c r="E22" s="167"/>
      <c r="F22" s="167"/>
      <c r="G22" s="167"/>
      <c r="H22" s="167"/>
      <c r="I22" s="167"/>
      <c r="J22" s="167"/>
      <c r="K22" s="167"/>
      <c r="L22" s="167"/>
      <c r="M22" s="167"/>
      <c r="N22" s="167"/>
      <c r="O22" s="167"/>
      <c r="P22" s="167"/>
      <c r="Q22" s="167"/>
      <c r="R22" s="148">
        <f t="shared" si="1"/>
        <v>0</v>
      </c>
      <c r="S22" s="218"/>
      <c r="T22" s="148">
        <f t="shared" si="2"/>
        <v>0</v>
      </c>
    </row>
    <row r="23" spans="1:20" ht="25.5" customHeight="1" x14ac:dyDescent="0.2">
      <c r="A23" s="200"/>
      <c r="B23" s="215"/>
      <c r="C23" s="216"/>
      <c r="D23" s="217"/>
      <c r="E23" s="167"/>
      <c r="F23" s="167"/>
      <c r="G23" s="167"/>
      <c r="H23" s="167"/>
      <c r="I23" s="167"/>
      <c r="J23" s="167"/>
      <c r="K23" s="167"/>
      <c r="L23" s="167"/>
      <c r="M23" s="167"/>
      <c r="N23" s="167"/>
      <c r="O23" s="167"/>
      <c r="P23" s="167"/>
      <c r="Q23" s="167"/>
      <c r="R23" s="148">
        <f t="shared" si="1"/>
        <v>0</v>
      </c>
      <c r="S23" s="218"/>
      <c r="T23" s="148">
        <f t="shared" si="2"/>
        <v>0</v>
      </c>
    </row>
    <row r="24" spans="1:20" ht="25.5" customHeight="1" x14ac:dyDescent="0.2">
      <c r="A24" s="200"/>
      <c r="B24" s="215"/>
      <c r="C24" s="216"/>
      <c r="D24" s="217"/>
      <c r="E24" s="167"/>
      <c r="F24" s="167"/>
      <c r="G24" s="167"/>
      <c r="H24" s="167"/>
      <c r="I24" s="167"/>
      <c r="J24" s="167"/>
      <c r="K24" s="167"/>
      <c r="L24" s="167"/>
      <c r="M24" s="167"/>
      <c r="N24" s="167"/>
      <c r="O24" s="167"/>
      <c r="P24" s="167"/>
      <c r="Q24" s="167"/>
      <c r="R24" s="148">
        <f t="shared" si="1"/>
        <v>0</v>
      </c>
      <c r="S24" s="218"/>
      <c r="T24" s="148">
        <f t="shared" si="2"/>
        <v>0</v>
      </c>
    </row>
    <row r="25" spans="1:20" ht="25.5" customHeight="1" x14ac:dyDescent="0.2">
      <c r="A25" s="200"/>
      <c r="B25" s="215"/>
      <c r="C25" s="216"/>
      <c r="D25" s="217"/>
      <c r="E25" s="167"/>
      <c r="F25" s="167"/>
      <c r="G25" s="167"/>
      <c r="H25" s="167"/>
      <c r="I25" s="167"/>
      <c r="J25" s="167"/>
      <c r="K25" s="167"/>
      <c r="L25" s="167"/>
      <c r="M25" s="167"/>
      <c r="N25" s="167"/>
      <c r="O25" s="167"/>
      <c r="P25" s="167"/>
      <c r="Q25" s="167"/>
      <c r="R25" s="148">
        <f t="shared" si="1"/>
        <v>0</v>
      </c>
      <c r="S25" s="218"/>
      <c r="T25" s="148">
        <f t="shared" si="2"/>
        <v>0</v>
      </c>
    </row>
    <row r="26" spans="1:20" ht="25.5" customHeight="1" x14ac:dyDescent="0.2">
      <c r="A26" s="200"/>
      <c r="B26" s="215"/>
      <c r="C26" s="216"/>
      <c r="D26" s="217"/>
      <c r="E26" s="167"/>
      <c r="F26" s="167"/>
      <c r="G26" s="167"/>
      <c r="H26" s="167"/>
      <c r="I26" s="167"/>
      <c r="J26" s="167"/>
      <c r="K26" s="167"/>
      <c r="L26" s="167"/>
      <c r="M26" s="167"/>
      <c r="N26" s="167"/>
      <c r="O26" s="167"/>
      <c r="P26" s="167"/>
      <c r="Q26" s="167"/>
      <c r="R26" s="148">
        <f t="shared" si="1"/>
        <v>0</v>
      </c>
      <c r="S26" s="218"/>
      <c r="T26" s="148">
        <f t="shared" si="2"/>
        <v>0</v>
      </c>
    </row>
    <row r="27" spans="1:20" ht="25.5" customHeight="1" x14ac:dyDescent="0.2">
      <c r="A27" s="200"/>
      <c r="B27" s="215"/>
      <c r="C27" s="216"/>
      <c r="D27" s="217"/>
      <c r="E27" s="167"/>
      <c r="F27" s="167"/>
      <c r="G27" s="167"/>
      <c r="H27" s="167"/>
      <c r="I27" s="167"/>
      <c r="J27" s="167"/>
      <c r="K27" s="167"/>
      <c r="L27" s="167"/>
      <c r="M27" s="167"/>
      <c r="N27" s="167"/>
      <c r="O27" s="167"/>
      <c r="P27" s="167"/>
      <c r="Q27" s="167"/>
      <c r="R27" s="148">
        <f t="shared" si="1"/>
        <v>0</v>
      </c>
      <c r="S27" s="218"/>
      <c r="T27" s="148">
        <f t="shared" si="2"/>
        <v>0</v>
      </c>
    </row>
    <row r="28" spans="1:20" ht="25.5" customHeight="1" x14ac:dyDescent="0.2">
      <c r="A28" s="200"/>
      <c r="B28" s="215"/>
      <c r="C28" s="216"/>
      <c r="D28" s="217"/>
      <c r="E28" s="167"/>
      <c r="F28" s="167"/>
      <c r="G28" s="167"/>
      <c r="H28" s="167"/>
      <c r="I28" s="167"/>
      <c r="J28" s="167"/>
      <c r="K28" s="167"/>
      <c r="L28" s="167"/>
      <c r="M28" s="167"/>
      <c r="N28" s="167"/>
      <c r="O28" s="167"/>
      <c r="P28" s="167"/>
      <c r="Q28" s="167"/>
      <c r="R28" s="148">
        <f t="shared" si="1"/>
        <v>0</v>
      </c>
      <c r="S28" s="218"/>
      <c r="T28" s="148">
        <f t="shared" si="2"/>
        <v>0</v>
      </c>
    </row>
    <row r="29" spans="1:20" ht="25.5" customHeight="1" x14ac:dyDescent="0.2">
      <c r="A29" s="200"/>
      <c r="B29" s="215"/>
      <c r="C29" s="216"/>
      <c r="D29" s="217"/>
      <c r="E29" s="167"/>
      <c r="F29" s="167"/>
      <c r="G29" s="167"/>
      <c r="H29" s="167"/>
      <c r="I29" s="167"/>
      <c r="J29" s="167"/>
      <c r="K29" s="167"/>
      <c r="L29" s="167"/>
      <c r="M29" s="167"/>
      <c r="N29" s="167"/>
      <c r="O29" s="167"/>
      <c r="P29" s="167"/>
      <c r="Q29" s="167"/>
      <c r="R29" s="148">
        <f t="shared" si="1"/>
        <v>0</v>
      </c>
      <c r="S29" s="218"/>
      <c r="T29" s="148">
        <f t="shared" si="2"/>
        <v>0</v>
      </c>
    </row>
    <row r="30" spans="1:20" ht="25.5" customHeight="1" x14ac:dyDescent="0.2">
      <c r="A30" s="200"/>
      <c r="B30" s="215"/>
      <c r="C30" s="216"/>
      <c r="D30" s="217"/>
      <c r="E30" s="167"/>
      <c r="F30" s="167"/>
      <c r="G30" s="167"/>
      <c r="H30" s="167"/>
      <c r="I30" s="167"/>
      <c r="J30" s="167"/>
      <c r="K30" s="167"/>
      <c r="L30" s="167"/>
      <c r="M30" s="167"/>
      <c r="N30" s="167"/>
      <c r="O30" s="167"/>
      <c r="P30" s="167"/>
      <c r="Q30" s="167"/>
      <c r="R30" s="148">
        <f t="shared" si="1"/>
        <v>0</v>
      </c>
      <c r="S30" s="218"/>
      <c r="T30" s="148">
        <f t="shared" si="2"/>
        <v>0</v>
      </c>
    </row>
    <row r="31" spans="1:20" ht="25.5" customHeight="1" x14ac:dyDescent="0.2">
      <c r="A31" s="200"/>
      <c r="B31" s="215"/>
      <c r="C31" s="216"/>
      <c r="D31" s="217"/>
      <c r="E31" s="167"/>
      <c r="F31" s="167"/>
      <c r="G31" s="167"/>
      <c r="H31" s="167"/>
      <c r="I31" s="167"/>
      <c r="J31" s="167"/>
      <c r="K31" s="167"/>
      <c r="L31" s="167"/>
      <c r="M31" s="167"/>
      <c r="N31" s="167"/>
      <c r="O31" s="167"/>
      <c r="P31" s="167"/>
      <c r="Q31" s="167"/>
      <c r="R31" s="148">
        <f t="shared" si="1"/>
        <v>0</v>
      </c>
      <c r="S31" s="218"/>
      <c r="T31" s="148">
        <f t="shared" si="2"/>
        <v>0</v>
      </c>
    </row>
    <row r="32" spans="1:20" ht="25.5" customHeight="1" x14ac:dyDescent="0.2">
      <c r="A32" s="200"/>
      <c r="B32" s="215"/>
      <c r="C32" s="216"/>
      <c r="D32" s="217"/>
      <c r="E32" s="167"/>
      <c r="F32" s="167"/>
      <c r="G32" s="167"/>
      <c r="H32" s="167"/>
      <c r="I32" s="167"/>
      <c r="J32" s="167"/>
      <c r="K32" s="167"/>
      <c r="L32" s="167"/>
      <c r="M32" s="167"/>
      <c r="N32" s="167"/>
      <c r="O32" s="167"/>
      <c r="P32" s="167"/>
      <c r="Q32" s="167"/>
      <c r="R32" s="148">
        <f t="shared" si="1"/>
        <v>0</v>
      </c>
      <c r="S32" s="218"/>
      <c r="T32" s="148">
        <f t="shared" si="2"/>
        <v>0</v>
      </c>
    </row>
    <row r="33" spans="1:20" ht="25.5" customHeight="1" x14ac:dyDescent="0.2">
      <c r="A33" s="200"/>
      <c r="B33" s="215"/>
      <c r="C33" s="216"/>
      <c r="D33" s="217"/>
      <c r="E33" s="167"/>
      <c r="F33" s="167"/>
      <c r="G33" s="167"/>
      <c r="H33" s="167"/>
      <c r="I33" s="167"/>
      <c r="J33" s="167"/>
      <c r="K33" s="167"/>
      <c r="L33" s="167"/>
      <c r="M33" s="167"/>
      <c r="N33" s="167"/>
      <c r="O33" s="167"/>
      <c r="P33" s="167"/>
      <c r="Q33" s="167"/>
      <c r="R33" s="148">
        <f t="shared" si="1"/>
        <v>0</v>
      </c>
      <c r="S33" s="218"/>
      <c r="T33" s="148">
        <f t="shared" si="2"/>
        <v>0</v>
      </c>
    </row>
    <row r="34" spans="1:20" ht="25.5" customHeight="1" x14ac:dyDescent="0.2">
      <c r="A34" s="200"/>
      <c r="B34" s="215"/>
      <c r="C34" s="216"/>
      <c r="D34" s="217"/>
      <c r="E34" s="167"/>
      <c r="F34" s="167"/>
      <c r="G34" s="167"/>
      <c r="H34" s="167"/>
      <c r="I34" s="167"/>
      <c r="J34" s="167"/>
      <c r="K34" s="167"/>
      <c r="L34" s="167"/>
      <c r="M34" s="167"/>
      <c r="N34" s="167"/>
      <c r="O34" s="167"/>
      <c r="P34" s="167"/>
      <c r="Q34" s="167"/>
      <c r="R34" s="148">
        <f t="shared" si="1"/>
        <v>0</v>
      </c>
      <c r="S34" s="218"/>
      <c r="T34" s="148">
        <f t="shared" si="2"/>
        <v>0</v>
      </c>
    </row>
    <row r="35" spans="1:20" ht="25.5" customHeight="1" x14ac:dyDescent="0.2">
      <c r="A35" s="200"/>
      <c r="B35" s="215"/>
      <c r="C35" s="216"/>
      <c r="D35" s="217"/>
      <c r="E35" s="167"/>
      <c r="F35" s="167"/>
      <c r="G35" s="167"/>
      <c r="H35" s="167"/>
      <c r="I35" s="167"/>
      <c r="J35" s="167"/>
      <c r="K35" s="167"/>
      <c r="L35" s="167"/>
      <c r="M35" s="167"/>
      <c r="N35" s="167"/>
      <c r="O35" s="167"/>
      <c r="P35" s="167"/>
      <c r="Q35" s="167"/>
      <c r="R35" s="148">
        <f t="shared" si="1"/>
        <v>0</v>
      </c>
      <c r="S35" s="218"/>
      <c r="T35" s="148">
        <f t="shared" si="2"/>
        <v>0</v>
      </c>
    </row>
    <row r="36" spans="1:20" ht="25.5" customHeight="1" x14ac:dyDescent="0.2">
      <c r="A36" s="200"/>
      <c r="B36" s="215"/>
      <c r="C36" s="216"/>
      <c r="D36" s="217"/>
      <c r="E36" s="167"/>
      <c r="F36" s="167"/>
      <c r="G36" s="167"/>
      <c r="H36" s="167"/>
      <c r="I36" s="167"/>
      <c r="J36" s="167"/>
      <c r="K36" s="167"/>
      <c r="L36" s="167"/>
      <c r="M36" s="167"/>
      <c r="N36" s="167"/>
      <c r="O36" s="167"/>
      <c r="P36" s="167"/>
      <c r="Q36" s="167"/>
      <c r="R36" s="148">
        <f t="shared" si="1"/>
        <v>0</v>
      </c>
      <c r="S36" s="218"/>
      <c r="T36" s="148">
        <f t="shared" si="2"/>
        <v>0</v>
      </c>
    </row>
    <row r="37" spans="1:20" ht="25.5" customHeight="1" x14ac:dyDescent="0.2">
      <c r="A37" s="200"/>
      <c r="B37" s="215"/>
      <c r="C37" s="216"/>
      <c r="D37" s="217"/>
      <c r="E37" s="167"/>
      <c r="F37" s="167"/>
      <c r="G37" s="167"/>
      <c r="H37" s="167"/>
      <c r="I37" s="167"/>
      <c r="J37" s="167"/>
      <c r="K37" s="167"/>
      <c r="L37" s="167"/>
      <c r="M37" s="167"/>
      <c r="N37" s="167"/>
      <c r="O37" s="167"/>
      <c r="P37" s="167"/>
      <c r="Q37" s="167"/>
      <c r="R37" s="148">
        <f t="shared" si="1"/>
        <v>0</v>
      </c>
      <c r="S37" s="218"/>
      <c r="T37" s="148">
        <f t="shared" si="2"/>
        <v>0</v>
      </c>
    </row>
    <row r="38" spans="1:20" ht="25.5" customHeight="1" x14ac:dyDescent="0.2">
      <c r="A38" s="200"/>
      <c r="B38" s="215"/>
      <c r="C38" s="216"/>
      <c r="D38" s="217"/>
      <c r="E38" s="167"/>
      <c r="F38" s="167"/>
      <c r="G38" s="167"/>
      <c r="H38" s="167"/>
      <c r="I38" s="167"/>
      <c r="J38" s="167"/>
      <c r="K38" s="167"/>
      <c r="L38" s="167"/>
      <c r="M38" s="167"/>
      <c r="N38" s="167"/>
      <c r="O38" s="167"/>
      <c r="P38" s="167"/>
      <c r="Q38" s="167"/>
      <c r="R38" s="148">
        <f t="shared" si="1"/>
        <v>0</v>
      </c>
      <c r="S38" s="218"/>
      <c r="T38" s="148">
        <f t="shared" si="2"/>
        <v>0</v>
      </c>
    </row>
    <row r="39" spans="1:20" ht="25.5" customHeight="1" x14ac:dyDescent="0.2">
      <c r="A39" s="200"/>
      <c r="B39" s="215"/>
      <c r="C39" s="216"/>
      <c r="D39" s="217"/>
      <c r="E39" s="167"/>
      <c r="F39" s="167"/>
      <c r="G39" s="167"/>
      <c r="H39" s="167"/>
      <c r="I39" s="167"/>
      <c r="J39" s="167"/>
      <c r="K39" s="167"/>
      <c r="L39" s="167"/>
      <c r="M39" s="167"/>
      <c r="N39" s="167"/>
      <c r="O39" s="167"/>
      <c r="P39" s="167"/>
      <c r="Q39" s="167"/>
      <c r="R39" s="148">
        <f t="shared" si="1"/>
        <v>0</v>
      </c>
      <c r="S39" s="218"/>
      <c r="T39" s="148">
        <f t="shared" si="2"/>
        <v>0</v>
      </c>
    </row>
    <row r="40" spans="1:20" ht="25.5" customHeight="1" x14ac:dyDescent="0.2">
      <c r="A40" s="200"/>
      <c r="B40" s="215"/>
      <c r="C40" s="216"/>
      <c r="D40" s="217"/>
      <c r="E40" s="167"/>
      <c r="F40" s="167"/>
      <c r="G40" s="167"/>
      <c r="H40" s="167"/>
      <c r="I40" s="167"/>
      <c r="J40" s="167"/>
      <c r="K40" s="167"/>
      <c r="L40" s="167"/>
      <c r="M40" s="167"/>
      <c r="N40" s="167"/>
      <c r="O40" s="167"/>
      <c r="P40" s="167"/>
      <c r="Q40" s="167"/>
      <c r="R40" s="148">
        <f t="shared" si="1"/>
        <v>0</v>
      </c>
      <c r="S40" s="218"/>
      <c r="T40" s="148">
        <f t="shared" si="2"/>
        <v>0</v>
      </c>
    </row>
    <row r="41" spans="1:20" ht="25.5" customHeight="1" x14ac:dyDescent="0.2">
      <c r="A41" s="200"/>
      <c r="B41" s="215"/>
      <c r="C41" s="216"/>
      <c r="D41" s="217"/>
      <c r="E41" s="167"/>
      <c r="F41" s="167"/>
      <c r="G41" s="167"/>
      <c r="H41" s="167"/>
      <c r="I41" s="167"/>
      <c r="J41" s="167"/>
      <c r="K41" s="167"/>
      <c r="L41" s="167"/>
      <c r="M41" s="167"/>
      <c r="N41" s="167"/>
      <c r="O41" s="167"/>
      <c r="P41" s="167"/>
      <c r="Q41" s="167"/>
      <c r="R41" s="148">
        <f t="shared" si="1"/>
        <v>0</v>
      </c>
      <c r="S41" s="218"/>
      <c r="T41" s="148">
        <f t="shared" si="2"/>
        <v>0</v>
      </c>
    </row>
    <row r="42" spans="1:20" ht="25.5" customHeight="1" x14ac:dyDescent="0.2">
      <c r="A42" s="200"/>
      <c r="B42" s="215"/>
      <c r="C42" s="216"/>
      <c r="D42" s="217"/>
      <c r="E42" s="167"/>
      <c r="F42" s="167"/>
      <c r="G42" s="167"/>
      <c r="H42" s="167"/>
      <c r="I42" s="167"/>
      <c r="J42" s="167"/>
      <c r="K42" s="167"/>
      <c r="L42" s="167"/>
      <c r="M42" s="167"/>
      <c r="N42" s="167"/>
      <c r="O42" s="167"/>
      <c r="P42" s="167"/>
      <c r="Q42" s="167"/>
      <c r="R42" s="148">
        <f t="shared" si="1"/>
        <v>0</v>
      </c>
      <c r="S42" s="218"/>
      <c r="T42" s="148">
        <f t="shared" si="2"/>
        <v>0</v>
      </c>
    </row>
    <row r="43" spans="1:20" ht="25.5" customHeight="1" x14ac:dyDescent="0.2">
      <c r="A43" s="200"/>
      <c r="B43" s="215"/>
      <c r="C43" s="216"/>
      <c r="D43" s="217"/>
      <c r="E43" s="167"/>
      <c r="F43" s="167"/>
      <c r="G43" s="167"/>
      <c r="H43" s="167"/>
      <c r="I43" s="167"/>
      <c r="J43" s="167"/>
      <c r="K43" s="167"/>
      <c r="L43" s="167"/>
      <c r="M43" s="167"/>
      <c r="N43" s="167"/>
      <c r="O43" s="167"/>
      <c r="P43" s="167"/>
      <c r="Q43" s="167"/>
      <c r="R43" s="148">
        <f t="shared" si="1"/>
        <v>0</v>
      </c>
      <c r="S43" s="218"/>
      <c r="T43" s="148">
        <f t="shared" si="2"/>
        <v>0</v>
      </c>
    </row>
    <row r="44" spans="1:20" ht="25.5" customHeight="1" x14ac:dyDescent="0.2">
      <c r="A44" s="200"/>
      <c r="B44" s="215"/>
      <c r="C44" s="216"/>
      <c r="D44" s="217"/>
      <c r="E44" s="167"/>
      <c r="F44" s="167"/>
      <c r="G44" s="167"/>
      <c r="H44" s="167"/>
      <c r="I44" s="167"/>
      <c r="J44" s="167"/>
      <c r="K44" s="167"/>
      <c r="L44" s="167"/>
      <c r="M44" s="167"/>
      <c r="N44" s="167"/>
      <c r="O44" s="167"/>
      <c r="P44" s="167"/>
      <c r="Q44" s="167"/>
      <c r="R44" s="148">
        <f t="shared" si="1"/>
        <v>0</v>
      </c>
      <c r="S44" s="218"/>
      <c r="T44" s="148">
        <f t="shared" si="2"/>
        <v>0</v>
      </c>
    </row>
    <row r="45" spans="1:20" ht="25.5" customHeight="1" x14ac:dyDescent="0.2">
      <c r="A45" s="200"/>
      <c r="B45" s="215"/>
      <c r="C45" s="216"/>
      <c r="D45" s="217"/>
      <c r="E45" s="167"/>
      <c r="F45" s="167"/>
      <c r="G45" s="167"/>
      <c r="H45" s="167"/>
      <c r="I45" s="167"/>
      <c r="J45" s="167"/>
      <c r="K45" s="167"/>
      <c r="L45" s="167"/>
      <c r="M45" s="167"/>
      <c r="N45" s="167"/>
      <c r="O45" s="167"/>
      <c r="P45" s="167"/>
      <c r="Q45" s="167"/>
      <c r="R45" s="148">
        <f t="shared" si="1"/>
        <v>0</v>
      </c>
      <c r="S45" s="218"/>
      <c r="T45" s="148">
        <f t="shared" si="2"/>
        <v>0</v>
      </c>
    </row>
    <row r="46" spans="1:20" ht="25.5" customHeight="1" x14ac:dyDescent="0.2">
      <c r="A46" s="200"/>
      <c r="B46" s="215"/>
      <c r="C46" s="216"/>
      <c r="D46" s="217"/>
      <c r="E46" s="167"/>
      <c r="F46" s="167"/>
      <c r="G46" s="167"/>
      <c r="H46" s="167"/>
      <c r="I46" s="167"/>
      <c r="J46" s="167"/>
      <c r="K46" s="167"/>
      <c r="L46" s="167"/>
      <c r="M46" s="167"/>
      <c r="N46" s="167"/>
      <c r="O46" s="167"/>
      <c r="P46" s="167"/>
      <c r="Q46" s="167"/>
      <c r="R46" s="148">
        <f t="shared" si="1"/>
        <v>0</v>
      </c>
      <c r="S46" s="218"/>
      <c r="T46" s="148">
        <f t="shared" si="2"/>
        <v>0</v>
      </c>
    </row>
    <row r="47" spans="1:20" ht="25.5" customHeight="1" x14ac:dyDescent="0.2">
      <c r="A47" s="200"/>
      <c r="B47" s="215"/>
      <c r="C47" s="216"/>
      <c r="D47" s="217"/>
      <c r="E47" s="167"/>
      <c r="F47" s="167"/>
      <c r="G47" s="167"/>
      <c r="H47" s="167"/>
      <c r="I47" s="167"/>
      <c r="J47" s="167"/>
      <c r="K47" s="167"/>
      <c r="L47" s="167"/>
      <c r="M47" s="167"/>
      <c r="N47" s="167"/>
      <c r="O47" s="167"/>
      <c r="P47" s="167"/>
      <c r="Q47" s="167"/>
      <c r="R47" s="148">
        <f t="shared" si="1"/>
        <v>0</v>
      </c>
      <c r="S47" s="218"/>
      <c r="T47" s="148">
        <f t="shared" si="2"/>
        <v>0</v>
      </c>
    </row>
    <row r="48" spans="1:20" ht="25.5" customHeight="1" x14ac:dyDescent="0.2">
      <c r="A48" s="200"/>
      <c r="B48" s="215"/>
      <c r="C48" s="216"/>
      <c r="D48" s="217"/>
      <c r="E48" s="167"/>
      <c r="F48" s="167"/>
      <c r="G48" s="167"/>
      <c r="H48" s="167"/>
      <c r="I48" s="167"/>
      <c r="J48" s="167"/>
      <c r="K48" s="167"/>
      <c r="L48" s="167"/>
      <c r="M48" s="167"/>
      <c r="N48" s="167"/>
      <c r="O48" s="167"/>
      <c r="P48" s="167"/>
      <c r="Q48" s="167"/>
      <c r="R48" s="148">
        <f t="shared" si="1"/>
        <v>0</v>
      </c>
      <c r="S48" s="218"/>
      <c r="T48" s="148">
        <f t="shared" si="2"/>
        <v>0</v>
      </c>
    </row>
    <row r="49" spans="1:20" ht="25.5" customHeight="1" x14ac:dyDescent="0.2">
      <c r="A49" s="200"/>
      <c r="B49" s="215"/>
      <c r="C49" s="216"/>
      <c r="D49" s="217"/>
      <c r="E49" s="167"/>
      <c r="F49" s="167"/>
      <c r="G49" s="167"/>
      <c r="H49" s="167"/>
      <c r="I49" s="167"/>
      <c r="J49" s="167"/>
      <c r="K49" s="167"/>
      <c r="L49" s="167"/>
      <c r="M49" s="167"/>
      <c r="N49" s="167"/>
      <c r="O49" s="167"/>
      <c r="P49" s="167"/>
      <c r="Q49" s="167"/>
      <c r="R49" s="148">
        <f t="shared" si="1"/>
        <v>0</v>
      </c>
      <c r="S49" s="218"/>
      <c r="T49" s="148">
        <f t="shared" si="2"/>
        <v>0</v>
      </c>
    </row>
    <row r="50" spans="1:20" ht="25.5" customHeight="1" x14ac:dyDescent="0.2">
      <c r="A50" s="200"/>
      <c r="B50" s="215"/>
      <c r="C50" s="216"/>
      <c r="D50" s="217"/>
      <c r="E50" s="167"/>
      <c r="F50" s="167"/>
      <c r="G50" s="167"/>
      <c r="H50" s="167"/>
      <c r="I50" s="167"/>
      <c r="J50" s="167"/>
      <c r="K50" s="167"/>
      <c r="L50" s="167"/>
      <c r="M50" s="167"/>
      <c r="N50" s="167"/>
      <c r="O50" s="167"/>
      <c r="P50" s="167"/>
      <c r="Q50" s="167"/>
      <c r="R50" s="148">
        <f t="shared" si="1"/>
        <v>0</v>
      </c>
      <c r="S50" s="218"/>
      <c r="T50" s="148">
        <f t="shared" si="2"/>
        <v>0</v>
      </c>
    </row>
    <row r="51" spans="1:20" ht="25.5" customHeight="1" x14ac:dyDescent="0.2">
      <c r="A51" s="200"/>
      <c r="B51" s="215"/>
      <c r="C51" s="216"/>
      <c r="D51" s="217"/>
      <c r="E51" s="167"/>
      <c r="F51" s="167"/>
      <c r="G51" s="167"/>
      <c r="H51" s="167"/>
      <c r="I51" s="167"/>
      <c r="J51" s="167"/>
      <c r="K51" s="167"/>
      <c r="L51" s="167"/>
      <c r="M51" s="167"/>
      <c r="N51" s="167"/>
      <c r="O51" s="167"/>
      <c r="P51" s="167"/>
      <c r="Q51" s="167"/>
      <c r="R51" s="148">
        <f t="shared" si="1"/>
        <v>0</v>
      </c>
      <c r="S51" s="218"/>
      <c r="T51" s="148">
        <f t="shared" si="2"/>
        <v>0</v>
      </c>
    </row>
    <row r="52" spans="1:20" ht="25.5" customHeight="1" x14ac:dyDescent="0.2">
      <c r="A52" s="200"/>
      <c r="B52" s="215"/>
      <c r="C52" s="216"/>
      <c r="D52" s="217"/>
      <c r="E52" s="167"/>
      <c r="F52" s="167"/>
      <c r="G52" s="167"/>
      <c r="H52" s="167"/>
      <c r="I52" s="167"/>
      <c r="J52" s="167"/>
      <c r="K52" s="167"/>
      <c r="L52" s="167"/>
      <c r="M52" s="167"/>
      <c r="N52" s="167"/>
      <c r="O52" s="167"/>
      <c r="P52" s="167"/>
      <c r="Q52" s="167"/>
      <c r="R52" s="148">
        <f t="shared" si="1"/>
        <v>0</v>
      </c>
      <c r="S52" s="218"/>
      <c r="T52" s="148">
        <f t="shared" si="2"/>
        <v>0</v>
      </c>
    </row>
    <row r="53" spans="1:20" ht="25.5" customHeight="1" x14ac:dyDescent="0.2">
      <c r="A53" s="200"/>
      <c r="B53" s="215"/>
      <c r="C53" s="216"/>
      <c r="D53" s="217"/>
      <c r="E53" s="167"/>
      <c r="F53" s="167"/>
      <c r="G53" s="167"/>
      <c r="H53" s="167"/>
      <c r="I53" s="167"/>
      <c r="J53" s="167"/>
      <c r="K53" s="167"/>
      <c r="L53" s="167"/>
      <c r="M53" s="167"/>
      <c r="N53" s="167"/>
      <c r="O53" s="167"/>
      <c r="P53" s="167"/>
      <c r="Q53" s="167"/>
      <c r="R53" s="148">
        <f t="shared" si="1"/>
        <v>0</v>
      </c>
      <c r="S53" s="218"/>
      <c r="T53" s="148">
        <f t="shared" si="2"/>
        <v>0</v>
      </c>
    </row>
    <row r="54" spans="1:20" ht="25.5" customHeight="1" x14ac:dyDescent="0.2">
      <c r="A54" s="200"/>
      <c r="B54" s="215"/>
      <c r="C54" s="216"/>
      <c r="D54" s="217"/>
      <c r="E54" s="167"/>
      <c r="F54" s="167"/>
      <c r="G54" s="167"/>
      <c r="H54" s="167"/>
      <c r="I54" s="167"/>
      <c r="J54" s="167"/>
      <c r="K54" s="167"/>
      <c r="L54" s="167"/>
      <c r="M54" s="167"/>
      <c r="N54" s="167"/>
      <c r="O54" s="167"/>
      <c r="P54" s="167"/>
      <c r="Q54" s="167"/>
      <c r="R54" s="148">
        <f t="shared" si="1"/>
        <v>0</v>
      </c>
      <c r="S54" s="218"/>
      <c r="T54" s="148">
        <f t="shared" si="2"/>
        <v>0</v>
      </c>
    </row>
    <row r="55" spans="1:20" ht="25.5" customHeight="1" x14ac:dyDescent="0.2">
      <c r="A55" s="200"/>
      <c r="B55" s="215"/>
      <c r="C55" s="216"/>
      <c r="D55" s="217"/>
      <c r="E55" s="167"/>
      <c r="F55" s="167"/>
      <c r="G55" s="167"/>
      <c r="H55" s="167"/>
      <c r="I55" s="167"/>
      <c r="J55" s="167"/>
      <c r="K55" s="167"/>
      <c r="L55" s="167"/>
      <c r="M55" s="167"/>
      <c r="N55" s="167"/>
      <c r="O55" s="167"/>
      <c r="P55" s="167"/>
      <c r="Q55" s="167"/>
      <c r="R55" s="148">
        <f t="shared" si="1"/>
        <v>0</v>
      </c>
      <c r="S55" s="218"/>
      <c r="T55" s="148">
        <f t="shared" si="2"/>
        <v>0</v>
      </c>
    </row>
    <row r="56" spans="1:20" ht="25.5" customHeight="1" x14ac:dyDescent="0.2">
      <c r="A56" s="200"/>
      <c r="B56" s="215"/>
      <c r="C56" s="216"/>
      <c r="D56" s="217"/>
      <c r="E56" s="167"/>
      <c r="F56" s="167"/>
      <c r="G56" s="167"/>
      <c r="H56" s="167"/>
      <c r="I56" s="167"/>
      <c r="J56" s="167"/>
      <c r="K56" s="167"/>
      <c r="L56" s="167"/>
      <c r="M56" s="167"/>
      <c r="N56" s="167"/>
      <c r="O56" s="167"/>
      <c r="P56" s="167"/>
      <c r="Q56" s="167"/>
      <c r="R56" s="148">
        <f t="shared" si="1"/>
        <v>0</v>
      </c>
      <c r="S56" s="218"/>
      <c r="T56" s="148">
        <f t="shared" si="2"/>
        <v>0</v>
      </c>
    </row>
    <row r="57" spans="1:20" ht="25.5" customHeight="1" x14ac:dyDescent="0.2">
      <c r="A57" s="200"/>
      <c r="B57" s="215"/>
      <c r="C57" s="216"/>
      <c r="D57" s="217"/>
      <c r="E57" s="167"/>
      <c r="F57" s="167"/>
      <c r="G57" s="167"/>
      <c r="H57" s="167"/>
      <c r="I57" s="167"/>
      <c r="J57" s="167"/>
      <c r="K57" s="167"/>
      <c r="L57" s="167"/>
      <c r="M57" s="167"/>
      <c r="N57" s="167"/>
      <c r="O57" s="167"/>
      <c r="P57" s="167"/>
      <c r="Q57" s="167"/>
      <c r="R57" s="148">
        <f t="shared" si="1"/>
        <v>0</v>
      </c>
      <c r="S57" s="218"/>
      <c r="T57" s="148">
        <f t="shared" si="2"/>
        <v>0</v>
      </c>
    </row>
    <row r="58" spans="1:20" ht="25.5" customHeight="1" x14ac:dyDescent="0.2">
      <c r="A58" s="200"/>
      <c r="B58" s="215"/>
      <c r="C58" s="216"/>
      <c r="D58" s="217"/>
      <c r="E58" s="167"/>
      <c r="F58" s="167"/>
      <c r="G58" s="167"/>
      <c r="H58" s="167"/>
      <c r="I58" s="167"/>
      <c r="J58" s="167"/>
      <c r="K58" s="167"/>
      <c r="L58" s="167"/>
      <c r="M58" s="167"/>
      <c r="N58" s="167"/>
      <c r="O58" s="167"/>
      <c r="P58" s="167"/>
      <c r="Q58" s="167"/>
      <c r="R58" s="148">
        <f t="shared" si="1"/>
        <v>0</v>
      </c>
      <c r="S58" s="218"/>
      <c r="T58" s="148">
        <f t="shared" si="2"/>
        <v>0</v>
      </c>
    </row>
    <row r="59" spans="1:20" ht="25.5" customHeight="1" x14ac:dyDescent="0.2">
      <c r="A59" s="200"/>
      <c r="B59" s="215"/>
      <c r="C59" s="216"/>
      <c r="D59" s="217"/>
      <c r="E59" s="167"/>
      <c r="F59" s="167"/>
      <c r="G59" s="167"/>
      <c r="H59" s="167"/>
      <c r="I59" s="167"/>
      <c r="J59" s="167"/>
      <c r="K59" s="167"/>
      <c r="L59" s="167"/>
      <c r="M59" s="167"/>
      <c r="N59" s="167"/>
      <c r="O59" s="167"/>
      <c r="P59" s="167"/>
      <c r="Q59" s="167"/>
      <c r="R59" s="148">
        <f t="shared" si="1"/>
        <v>0</v>
      </c>
      <c r="S59" s="218"/>
      <c r="T59" s="148">
        <f t="shared" si="2"/>
        <v>0</v>
      </c>
    </row>
    <row r="60" spans="1:20" ht="25.5" customHeight="1" x14ac:dyDescent="0.2">
      <c r="A60" s="200"/>
      <c r="B60" s="215"/>
      <c r="C60" s="216"/>
      <c r="D60" s="217"/>
      <c r="E60" s="167"/>
      <c r="F60" s="167"/>
      <c r="G60" s="167"/>
      <c r="H60" s="167"/>
      <c r="I60" s="167"/>
      <c r="J60" s="167"/>
      <c r="K60" s="167"/>
      <c r="L60" s="167"/>
      <c r="M60" s="167"/>
      <c r="N60" s="167"/>
      <c r="O60" s="167"/>
      <c r="P60" s="167"/>
      <c r="Q60" s="167"/>
      <c r="R60" s="148">
        <f t="shared" si="1"/>
        <v>0</v>
      </c>
      <c r="S60" s="218"/>
      <c r="T60" s="148">
        <f t="shared" si="2"/>
        <v>0</v>
      </c>
    </row>
    <row r="61" spans="1:20" ht="25.5" customHeight="1" x14ac:dyDescent="0.2">
      <c r="A61" s="200"/>
      <c r="B61" s="215"/>
      <c r="C61" s="216"/>
      <c r="D61" s="217"/>
      <c r="E61" s="167"/>
      <c r="F61" s="167"/>
      <c r="G61" s="167"/>
      <c r="H61" s="167"/>
      <c r="I61" s="167"/>
      <c r="J61" s="167"/>
      <c r="K61" s="167"/>
      <c r="L61" s="167"/>
      <c r="M61" s="167"/>
      <c r="N61" s="167"/>
      <c r="O61" s="167"/>
      <c r="P61" s="167"/>
      <c r="Q61" s="167"/>
      <c r="R61" s="148">
        <f t="shared" si="1"/>
        <v>0</v>
      </c>
      <c r="S61" s="218"/>
      <c r="T61" s="148">
        <f t="shared" si="2"/>
        <v>0</v>
      </c>
    </row>
    <row r="62" spans="1:20" ht="25.5" customHeight="1" x14ac:dyDescent="0.2">
      <c r="A62" s="200"/>
      <c r="B62" s="215"/>
      <c r="C62" s="216"/>
      <c r="D62" s="217"/>
      <c r="E62" s="167"/>
      <c r="F62" s="167"/>
      <c r="G62" s="167"/>
      <c r="H62" s="167"/>
      <c r="I62" s="167"/>
      <c r="J62" s="167"/>
      <c r="K62" s="167"/>
      <c r="L62" s="167"/>
      <c r="M62" s="167"/>
      <c r="N62" s="167"/>
      <c r="O62" s="167"/>
      <c r="P62" s="167"/>
      <c r="Q62" s="167"/>
      <c r="R62" s="148">
        <f t="shared" si="1"/>
        <v>0</v>
      </c>
      <c r="S62" s="218"/>
      <c r="T62" s="148">
        <f t="shared" si="2"/>
        <v>0</v>
      </c>
    </row>
    <row r="63" spans="1:20" ht="25.5" customHeight="1" x14ac:dyDescent="0.2">
      <c r="A63" s="200"/>
      <c r="B63" s="215"/>
      <c r="C63" s="216"/>
      <c r="D63" s="217"/>
      <c r="E63" s="167"/>
      <c r="F63" s="167"/>
      <c r="G63" s="167"/>
      <c r="H63" s="167"/>
      <c r="I63" s="167"/>
      <c r="J63" s="167"/>
      <c r="K63" s="167"/>
      <c r="L63" s="167"/>
      <c r="M63" s="167"/>
      <c r="N63" s="167"/>
      <c r="O63" s="167"/>
      <c r="P63" s="167"/>
      <c r="Q63" s="167"/>
      <c r="R63" s="148">
        <f t="shared" si="1"/>
        <v>0</v>
      </c>
      <c r="S63" s="218"/>
      <c r="T63" s="148">
        <f t="shared" si="2"/>
        <v>0</v>
      </c>
    </row>
    <row r="64" spans="1:20" ht="25.5" customHeight="1" x14ac:dyDescent="0.2">
      <c r="A64" s="200"/>
      <c r="B64" s="215"/>
      <c r="C64" s="216"/>
      <c r="D64" s="217"/>
      <c r="E64" s="167"/>
      <c r="F64" s="167"/>
      <c r="G64" s="167"/>
      <c r="H64" s="167"/>
      <c r="I64" s="167"/>
      <c r="J64" s="167"/>
      <c r="K64" s="167"/>
      <c r="L64" s="167"/>
      <c r="M64" s="167"/>
      <c r="N64" s="167"/>
      <c r="O64" s="167"/>
      <c r="P64" s="167"/>
      <c r="Q64" s="167"/>
      <c r="R64" s="148">
        <f t="shared" si="1"/>
        <v>0</v>
      </c>
      <c r="S64" s="218"/>
      <c r="T64" s="148">
        <f t="shared" si="2"/>
        <v>0</v>
      </c>
    </row>
    <row r="65" spans="1:20" ht="25.5" customHeight="1" x14ac:dyDescent="0.2">
      <c r="A65" s="200"/>
      <c r="B65" s="215"/>
      <c r="C65" s="216"/>
      <c r="D65" s="217"/>
      <c r="E65" s="167"/>
      <c r="F65" s="167"/>
      <c r="G65" s="167"/>
      <c r="H65" s="167"/>
      <c r="I65" s="167"/>
      <c r="J65" s="167"/>
      <c r="K65" s="167"/>
      <c r="L65" s="167"/>
      <c r="M65" s="167"/>
      <c r="N65" s="167"/>
      <c r="O65" s="167"/>
      <c r="P65" s="167"/>
      <c r="Q65" s="167"/>
      <c r="R65" s="148">
        <f t="shared" si="1"/>
        <v>0</v>
      </c>
      <c r="S65" s="218"/>
      <c r="T65" s="148">
        <f t="shared" si="2"/>
        <v>0</v>
      </c>
    </row>
    <row r="66" spans="1:20" ht="25.5" customHeight="1" x14ac:dyDescent="0.2">
      <c r="A66" s="200"/>
      <c r="B66" s="215"/>
      <c r="C66" s="216"/>
      <c r="D66" s="217"/>
      <c r="E66" s="167"/>
      <c r="F66" s="167"/>
      <c r="G66" s="167"/>
      <c r="H66" s="167"/>
      <c r="I66" s="167"/>
      <c r="J66" s="167"/>
      <c r="K66" s="167"/>
      <c r="L66" s="167"/>
      <c r="M66" s="167"/>
      <c r="N66" s="167"/>
      <c r="O66" s="167"/>
      <c r="P66" s="167"/>
      <c r="Q66" s="167"/>
      <c r="R66" s="148">
        <f t="shared" si="1"/>
        <v>0</v>
      </c>
      <c r="S66" s="218"/>
      <c r="T66" s="148">
        <f t="shared" si="2"/>
        <v>0</v>
      </c>
    </row>
    <row r="67" spans="1:20" ht="25.5" customHeight="1" x14ac:dyDescent="0.2">
      <c r="A67" s="200"/>
      <c r="B67" s="215"/>
      <c r="C67" s="216"/>
      <c r="D67" s="217"/>
      <c r="E67" s="167"/>
      <c r="F67" s="167"/>
      <c r="G67" s="167"/>
      <c r="H67" s="167"/>
      <c r="I67" s="167"/>
      <c r="J67" s="167"/>
      <c r="K67" s="167"/>
      <c r="L67" s="167"/>
      <c r="M67" s="167"/>
      <c r="N67" s="167"/>
      <c r="O67" s="167"/>
      <c r="P67" s="167"/>
      <c r="Q67" s="167"/>
      <c r="R67" s="148">
        <f t="shared" si="1"/>
        <v>0</v>
      </c>
      <c r="S67" s="218"/>
      <c r="T67" s="148">
        <f t="shared" si="2"/>
        <v>0</v>
      </c>
    </row>
    <row r="68" spans="1:20" ht="25.5" customHeight="1" x14ac:dyDescent="0.2">
      <c r="A68" s="200"/>
      <c r="B68" s="215"/>
      <c r="C68" s="216"/>
      <c r="D68" s="217"/>
      <c r="E68" s="167"/>
      <c r="F68" s="167"/>
      <c r="G68" s="167"/>
      <c r="H68" s="167"/>
      <c r="I68" s="167"/>
      <c r="J68" s="167"/>
      <c r="K68" s="167"/>
      <c r="L68" s="167"/>
      <c r="M68" s="167"/>
      <c r="N68" s="167"/>
      <c r="O68" s="167"/>
      <c r="P68" s="167"/>
      <c r="Q68" s="167"/>
      <c r="R68" s="148">
        <f t="shared" si="1"/>
        <v>0</v>
      </c>
      <c r="S68" s="218"/>
      <c r="T68" s="148">
        <f t="shared" si="2"/>
        <v>0</v>
      </c>
    </row>
    <row r="69" spans="1:20" ht="25.5" customHeight="1" x14ac:dyDescent="0.2">
      <c r="A69" s="200"/>
      <c r="B69" s="215"/>
      <c r="C69" s="216"/>
      <c r="D69" s="217"/>
      <c r="E69" s="167"/>
      <c r="F69" s="167"/>
      <c r="G69" s="167"/>
      <c r="H69" s="167"/>
      <c r="I69" s="167"/>
      <c r="J69" s="167"/>
      <c r="K69" s="167"/>
      <c r="L69" s="167"/>
      <c r="M69" s="167"/>
      <c r="N69" s="167"/>
      <c r="O69" s="167"/>
      <c r="P69" s="167"/>
      <c r="Q69" s="167"/>
      <c r="R69" s="148">
        <f t="shared" si="1"/>
        <v>0</v>
      </c>
      <c r="S69" s="218"/>
      <c r="T69" s="148">
        <f t="shared" si="2"/>
        <v>0</v>
      </c>
    </row>
    <row r="70" spans="1:20" ht="25.5" customHeight="1" x14ac:dyDescent="0.2">
      <c r="A70" s="200"/>
      <c r="B70" s="215"/>
      <c r="C70" s="216"/>
      <c r="D70" s="217"/>
      <c r="E70" s="167"/>
      <c r="F70" s="167"/>
      <c r="G70" s="167"/>
      <c r="H70" s="167"/>
      <c r="I70" s="167"/>
      <c r="J70" s="167"/>
      <c r="K70" s="167"/>
      <c r="L70" s="167"/>
      <c r="M70" s="167"/>
      <c r="N70" s="167"/>
      <c r="O70" s="167"/>
      <c r="P70" s="167"/>
      <c r="Q70" s="167"/>
      <c r="R70" s="148">
        <f t="shared" si="1"/>
        <v>0</v>
      </c>
      <c r="S70" s="218"/>
      <c r="T70" s="148">
        <f t="shared" si="2"/>
        <v>0</v>
      </c>
    </row>
    <row r="71" spans="1:20" ht="25.5" customHeight="1" x14ac:dyDescent="0.2">
      <c r="A71" s="200"/>
      <c r="B71" s="215"/>
      <c r="C71" s="216"/>
      <c r="D71" s="217"/>
      <c r="E71" s="167"/>
      <c r="F71" s="167"/>
      <c r="G71" s="167"/>
      <c r="H71" s="167"/>
      <c r="I71" s="167"/>
      <c r="J71" s="167"/>
      <c r="K71" s="167"/>
      <c r="L71" s="167"/>
      <c r="M71" s="167"/>
      <c r="N71" s="167"/>
      <c r="O71" s="167"/>
      <c r="P71" s="167"/>
      <c r="Q71" s="167"/>
      <c r="R71" s="148">
        <f t="shared" ref="R71:R134" si="3">SUM(D71:Q71)</f>
        <v>0</v>
      </c>
      <c r="S71" s="218"/>
      <c r="T71" s="148">
        <f t="shared" ref="T71:T134" si="4">IF(S71="",R71,"")</f>
        <v>0</v>
      </c>
    </row>
    <row r="72" spans="1:20" ht="25.5" customHeight="1" x14ac:dyDescent="0.2">
      <c r="A72" s="200"/>
      <c r="B72" s="215"/>
      <c r="C72" s="216"/>
      <c r="D72" s="217"/>
      <c r="E72" s="167"/>
      <c r="F72" s="167"/>
      <c r="G72" s="167"/>
      <c r="H72" s="167"/>
      <c r="I72" s="167"/>
      <c r="J72" s="167"/>
      <c r="K72" s="167"/>
      <c r="L72" s="167"/>
      <c r="M72" s="167"/>
      <c r="N72" s="167"/>
      <c r="O72" s="167"/>
      <c r="P72" s="167"/>
      <c r="Q72" s="167"/>
      <c r="R72" s="148">
        <f t="shared" si="3"/>
        <v>0</v>
      </c>
      <c r="S72" s="218"/>
      <c r="T72" s="148">
        <f t="shared" si="4"/>
        <v>0</v>
      </c>
    </row>
    <row r="73" spans="1:20" ht="25.5" customHeight="1" x14ac:dyDescent="0.2">
      <c r="A73" s="200"/>
      <c r="B73" s="215"/>
      <c r="C73" s="216"/>
      <c r="D73" s="217"/>
      <c r="E73" s="167"/>
      <c r="F73" s="167"/>
      <c r="G73" s="167"/>
      <c r="H73" s="167"/>
      <c r="I73" s="167"/>
      <c r="J73" s="167"/>
      <c r="K73" s="167"/>
      <c r="L73" s="167"/>
      <c r="M73" s="167"/>
      <c r="N73" s="167"/>
      <c r="O73" s="167"/>
      <c r="P73" s="167"/>
      <c r="Q73" s="167"/>
      <c r="R73" s="148">
        <f t="shared" si="3"/>
        <v>0</v>
      </c>
      <c r="S73" s="218"/>
      <c r="T73" s="148">
        <f t="shared" si="4"/>
        <v>0</v>
      </c>
    </row>
    <row r="74" spans="1:20" ht="25.5" customHeight="1" x14ac:dyDescent="0.2">
      <c r="A74" s="200"/>
      <c r="B74" s="215"/>
      <c r="C74" s="216"/>
      <c r="D74" s="217"/>
      <c r="E74" s="167"/>
      <c r="F74" s="167"/>
      <c r="G74" s="167"/>
      <c r="H74" s="167"/>
      <c r="I74" s="167"/>
      <c r="J74" s="167"/>
      <c r="K74" s="167"/>
      <c r="L74" s="167"/>
      <c r="M74" s="167"/>
      <c r="N74" s="167"/>
      <c r="O74" s="167"/>
      <c r="P74" s="167"/>
      <c r="Q74" s="167"/>
      <c r="R74" s="148">
        <f t="shared" si="3"/>
        <v>0</v>
      </c>
      <c r="S74" s="218"/>
      <c r="T74" s="148">
        <f t="shared" si="4"/>
        <v>0</v>
      </c>
    </row>
    <row r="75" spans="1:20" ht="25.5" customHeight="1" x14ac:dyDescent="0.2">
      <c r="A75" s="200"/>
      <c r="B75" s="215"/>
      <c r="C75" s="216"/>
      <c r="D75" s="217"/>
      <c r="E75" s="167"/>
      <c r="F75" s="167"/>
      <c r="G75" s="167"/>
      <c r="H75" s="167"/>
      <c r="I75" s="167"/>
      <c r="J75" s="167"/>
      <c r="K75" s="167"/>
      <c r="L75" s="167"/>
      <c r="M75" s="167"/>
      <c r="N75" s="167"/>
      <c r="O75" s="167"/>
      <c r="P75" s="167"/>
      <c r="Q75" s="167"/>
      <c r="R75" s="148">
        <f t="shared" si="3"/>
        <v>0</v>
      </c>
      <c r="S75" s="218"/>
      <c r="T75" s="148">
        <f t="shared" si="4"/>
        <v>0</v>
      </c>
    </row>
    <row r="76" spans="1:20" ht="25.5" customHeight="1" x14ac:dyDescent="0.2">
      <c r="A76" s="200"/>
      <c r="B76" s="215"/>
      <c r="C76" s="216"/>
      <c r="D76" s="217"/>
      <c r="E76" s="167"/>
      <c r="F76" s="167"/>
      <c r="G76" s="167"/>
      <c r="H76" s="167"/>
      <c r="I76" s="167"/>
      <c r="J76" s="167"/>
      <c r="K76" s="167"/>
      <c r="L76" s="167"/>
      <c r="M76" s="167"/>
      <c r="N76" s="167"/>
      <c r="O76" s="167"/>
      <c r="P76" s="167"/>
      <c r="Q76" s="167"/>
      <c r="R76" s="148">
        <f t="shared" si="3"/>
        <v>0</v>
      </c>
      <c r="S76" s="218"/>
      <c r="T76" s="148">
        <f t="shared" si="4"/>
        <v>0</v>
      </c>
    </row>
    <row r="77" spans="1:20" ht="25.5" customHeight="1" x14ac:dyDescent="0.2">
      <c r="A77" s="200"/>
      <c r="B77" s="215"/>
      <c r="C77" s="216"/>
      <c r="D77" s="217"/>
      <c r="E77" s="167"/>
      <c r="F77" s="167"/>
      <c r="G77" s="167"/>
      <c r="H77" s="167"/>
      <c r="I77" s="167"/>
      <c r="J77" s="167"/>
      <c r="K77" s="167"/>
      <c r="L77" s="167"/>
      <c r="M77" s="167"/>
      <c r="N77" s="167"/>
      <c r="O77" s="167"/>
      <c r="P77" s="167"/>
      <c r="Q77" s="167"/>
      <c r="R77" s="148">
        <f t="shared" si="3"/>
        <v>0</v>
      </c>
      <c r="S77" s="218"/>
      <c r="T77" s="148">
        <f t="shared" si="4"/>
        <v>0</v>
      </c>
    </row>
    <row r="78" spans="1:20" ht="25.5" customHeight="1" x14ac:dyDescent="0.2">
      <c r="A78" s="200"/>
      <c r="B78" s="215"/>
      <c r="C78" s="216"/>
      <c r="D78" s="217"/>
      <c r="E78" s="167"/>
      <c r="F78" s="167"/>
      <c r="G78" s="167"/>
      <c r="H78" s="167"/>
      <c r="I78" s="167"/>
      <c r="J78" s="167"/>
      <c r="K78" s="167"/>
      <c r="L78" s="167"/>
      <c r="M78" s="167"/>
      <c r="N78" s="167"/>
      <c r="O78" s="167"/>
      <c r="P78" s="167"/>
      <c r="Q78" s="167"/>
      <c r="R78" s="148">
        <f t="shared" si="3"/>
        <v>0</v>
      </c>
      <c r="S78" s="218"/>
      <c r="T78" s="148">
        <f t="shared" si="4"/>
        <v>0</v>
      </c>
    </row>
    <row r="79" spans="1:20" ht="25.5" customHeight="1" x14ac:dyDescent="0.2">
      <c r="A79" s="200"/>
      <c r="B79" s="215"/>
      <c r="C79" s="216"/>
      <c r="D79" s="217"/>
      <c r="E79" s="167"/>
      <c r="F79" s="167"/>
      <c r="G79" s="167"/>
      <c r="H79" s="167"/>
      <c r="I79" s="167"/>
      <c r="J79" s="167"/>
      <c r="K79" s="167"/>
      <c r="L79" s="167"/>
      <c r="M79" s="167"/>
      <c r="N79" s="167"/>
      <c r="O79" s="167"/>
      <c r="P79" s="167"/>
      <c r="Q79" s="167"/>
      <c r="R79" s="148">
        <f t="shared" si="3"/>
        <v>0</v>
      </c>
      <c r="S79" s="218"/>
      <c r="T79" s="148">
        <f t="shared" si="4"/>
        <v>0</v>
      </c>
    </row>
    <row r="80" spans="1:20" ht="25.5" customHeight="1" x14ac:dyDescent="0.2">
      <c r="A80" s="200"/>
      <c r="B80" s="215"/>
      <c r="C80" s="216"/>
      <c r="D80" s="217"/>
      <c r="E80" s="167"/>
      <c r="F80" s="167"/>
      <c r="G80" s="167"/>
      <c r="H80" s="167"/>
      <c r="I80" s="167"/>
      <c r="J80" s="167"/>
      <c r="K80" s="167"/>
      <c r="L80" s="167"/>
      <c r="M80" s="167"/>
      <c r="N80" s="167"/>
      <c r="O80" s="167"/>
      <c r="P80" s="167"/>
      <c r="Q80" s="167"/>
      <c r="R80" s="148">
        <f t="shared" si="3"/>
        <v>0</v>
      </c>
      <c r="S80" s="218"/>
      <c r="T80" s="148">
        <f t="shared" si="4"/>
        <v>0</v>
      </c>
    </row>
    <row r="81" spans="1:20" ht="25.5" customHeight="1" x14ac:dyDescent="0.2">
      <c r="A81" s="200"/>
      <c r="B81" s="215"/>
      <c r="C81" s="216"/>
      <c r="D81" s="217"/>
      <c r="E81" s="167"/>
      <c r="F81" s="167"/>
      <c r="G81" s="167"/>
      <c r="H81" s="167"/>
      <c r="I81" s="167"/>
      <c r="J81" s="167"/>
      <c r="K81" s="167"/>
      <c r="L81" s="167"/>
      <c r="M81" s="167"/>
      <c r="N81" s="167"/>
      <c r="O81" s="167"/>
      <c r="P81" s="167"/>
      <c r="Q81" s="167"/>
      <c r="R81" s="148">
        <f t="shared" si="3"/>
        <v>0</v>
      </c>
      <c r="S81" s="218"/>
      <c r="T81" s="148">
        <f t="shared" si="4"/>
        <v>0</v>
      </c>
    </row>
    <row r="82" spans="1:20" ht="25.5" customHeight="1" x14ac:dyDescent="0.2">
      <c r="A82" s="200"/>
      <c r="B82" s="215"/>
      <c r="C82" s="216"/>
      <c r="D82" s="217"/>
      <c r="E82" s="167"/>
      <c r="F82" s="167"/>
      <c r="G82" s="167"/>
      <c r="H82" s="167"/>
      <c r="I82" s="167"/>
      <c r="J82" s="167"/>
      <c r="K82" s="167"/>
      <c r="L82" s="167"/>
      <c r="M82" s="167"/>
      <c r="N82" s="167"/>
      <c r="O82" s="167"/>
      <c r="P82" s="167"/>
      <c r="Q82" s="167"/>
      <c r="R82" s="148">
        <f t="shared" si="3"/>
        <v>0</v>
      </c>
      <c r="S82" s="218"/>
      <c r="T82" s="148">
        <f t="shared" si="4"/>
        <v>0</v>
      </c>
    </row>
    <row r="83" spans="1:20" ht="25.5" customHeight="1" x14ac:dyDescent="0.2">
      <c r="A83" s="200"/>
      <c r="B83" s="215"/>
      <c r="C83" s="216"/>
      <c r="D83" s="217"/>
      <c r="E83" s="167"/>
      <c r="F83" s="167"/>
      <c r="G83" s="167"/>
      <c r="H83" s="167"/>
      <c r="I83" s="167"/>
      <c r="J83" s="167"/>
      <c r="K83" s="167"/>
      <c r="L83" s="167"/>
      <c r="M83" s="167"/>
      <c r="N83" s="167"/>
      <c r="O83" s="167"/>
      <c r="P83" s="167"/>
      <c r="Q83" s="167"/>
      <c r="R83" s="148">
        <f t="shared" si="3"/>
        <v>0</v>
      </c>
      <c r="S83" s="218"/>
      <c r="T83" s="148">
        <f t="shared" si="4"/>
        <v>0</v>
      </c>
    </row>
    <row r="84" spans="1:20" ht="25.5" customHeight="1" x14ac:dyDescent="0.2">
      <c r="A84" s="200"/>
      <c r="B84" s="215"/>
      <c r="C84" s="216"/>
      <c r="D84" s="217"/>
      <c r="E84" s="167"/>
      <c r="F84" s="167"/>
      <c r="G84" s="167"/>
      <c r="H84" s="167"/>
      <c r="I84" s="167"/>
      <c r="J84" s="167"/>
      <c r="K84" s="167"/>
      <c r="L84" s="167"/>
      <c r="M84" s="167"/>
      <c r="N84" s="167"/>
      <c r="O84" s="167"/>
      <c r="P84" s="167"/>
      <c r="Q84" s="167"/>
      <c r="R84" s="148">
        <f t="shared" si="3"/>
        <v>0</v>
      </c>
      <c r="S84" s="218"/>
      <c r="T84" s="148">
        <f t="shared" si="4"/>
        <v>0</v>
      </c>
    </row>
    <row r="85" spans="1:20" ht="25.5" customHeight="1" x14ac:dyDescent="0.2">
      <c r="A85" s="200"/>
      <c r="B85" s="215"/>
      <c r="C85" s="216"/>
      <c r="D85" s="217"/>
      <c r="E85" s="167"/>
      <c r="F85" s="167"/>
      <c r="G85" s="167"/>
      <c r="H85" s="167"/>
      <c r="I85" s="167"/>
      <c r="J85" s="167"/>
      <c r="K85" s="167"/>
      <c r="L85" s="167"/>
      <c r="M85" s="167"/>
      <c r="N85" s="167"/>
      <c r="O85" s="167"/>
      <c r="P85" s="167"/>
      <c r="Q85" s="167"/>
      <c r="R85" s="148">
        <f t="shared" si="3"/>
        <v>0</v>
      </c>
      <c r="S85" s="218"/>
      <c r="T85" s="148">
        <f t="shared" si="4"/>
        <v>0</v>
      </c>
    </row>
    <row r="86" spans="1:20" ht="25.5" customHeight="1" x14ac:dyDescent="0.2">
      <c r="A86" s="200"/>
      <c r="B86" s="215"/>
      <c r="C86" s="216"/>
      <c r="D86" s="217"/>
      <c r="E86" s="167"/>
      <c r="F86" s="167"/>
      <c r="G86" s="167"/>
      <c r="H86" s="167"/>
      <c r="I86" s="167"/>
      <c r="J86" s="167"/>
      <c r="K86" s="167"/>
      <c r="L86" s="167"/>
      <c r="M86" s="167"/>
      <c r="N86" s="167"/>
      <c r="O86" s="167"/>
      <c r="P86" s="167"/>
      <c r="Q86" s="167"/>
      <c r="R86" s="148">
        <f t="shared" si="3"/>
        <v>0</v>
      </c>
      <c r="S86" s="218"/>
      <c r="T86" s="148">
        <f t="shared" si="4"/>
        <v>0</v>
      </c>
    </row>
    <row r="87" spans="1:20" ht="25.5" customHeight="1" x14ac:dyDescent="0.2">
      <c r="A87" s="200"/>
      <c r="B87" s="215"/>
      <c r="C87" s="216"/>
      <c r="D87" s="217"/>
      <c r="E87" s="167"/>
      <c r="F87" s="167"/>
      <c r="G87" s="167"/>
      <c r="H87" s="167"/>
      <c r="I87" s="167"/>
      <c r="J87" s="167"/>
      <c r="K87" s="167"/>
      <c r="L87" s="167"/>
      <c r="M87" s="167"/>
      <c r="N87" s="167"/>
      <c r="O87" s="167"/>
      <c r="P87" s="167"/>
      <c r="Q87" s="167"/>
      <c r="R87" s="148">
        <f t="shared" si="3"/>
        <v>0</v>
      </c>
      <c r="S87" s="218"/>
      <c r="T87" s="148">
        <f t="shared" si="4"/>
        <v>0</v>
      </c>
    </row>
    <row r="88" spans="1:20" ht="25.5" customHeight="1" x14ac:dyDescent="0.2">
      <c r="A88" s="200"/>
      <c r="B88" s="215"/>
      <c r="C88" s="216"/>
      <c r="D88" s="217"/>
      <c r="E88" s="167"/>
      <c r="F88" s="167"/>
      <c r="G88" s="167"/>
      <c r="H88" s="167"/>
      <c r="I88" s="167"/>
      <c r="J88" s="167"/>
      <c r="K88" s="167"/>
      <c r="L88" s="167"/>
      <c r="M88" s="167"/>
      <c r="N88" s="167"/>
      <c r="O88" s="167"/>
      <c r="P88" s="167"/>
      <c r="Q88" s="167"/>
      <c r="R88" s="148">
        <f t="shared" si="3"/>
        <v>0</v>
      </c>
      <c r="S88" s="218"/>
      <c r="T88" s="148">
        <f t="shared" si="4"/>
        <v>0</v>
      </c>
    </row>
    <row r="89" spans="1:20" ht="25.5" customHeight="1" x14ac:dyDescent="0.2">
      <c r="A89" s="200"/>
      <c r="B89" s="215"/>
      <c r="C89" s="216"/>
      <c r="D89" s="217"/>
      <c r="E89" s="167"/>
      <c r="F89" s="167"/>
      <c r="G89" s="167"/>
      <c r="H89" s="167"/>
      <c r="I89" s="167"/>
      <c r="J89" s="167"/>
      <c r="K89" s="167"/>
      <c r="L89" s="167"/>
      <c r="M89" s="167"/>
      <c r="N89" s="167"/>
      <c r="O89" s="167"/>
      <c r="P89" s="167"/>
      <c r="Q89" s="167"/>
      <c r="R89" s="148">
        <f t="shared" si="3"/>
        <v>0</v>
      </c>
      <c r="S89" s="218"/>
      <c r="T89" s="148">
        <f t="shared" si="4"/>
        <v>0</v>
      </c>
    </row>
    <row r="90" spans="1:20" ht="25.5" customHeight="1" x14ac:dyDescent="0.2">
      <c r="A90" s="200"/>
      <c r="B90" s="215"/>
      <c r="C90" s="216"/>
      <c r="D90" s="217"/>
      <c r="E90" s="167"/>
      <c r="F90" s="167"/>
      <c r="G90" s="167"/>
      <c r="H90" s="167"/>
      <c r="I90" s="167"/>
      <c r="J90" s="167"/>
      <c r="K90" s="167"/>
      <c r="L90" s="167"/>
      <c r="M90" s="167"/>
      <c r="N90" s="167"/>
      <c r="O90" s="167"/>
      <c r="P90" s="167"/>
      <c r="Q90" s="167"/>
      <c r="R90" s="148">
        <f t="shared" si="3"/>
        <v>0</v>
      </c>
      <c r="S90" s="218"/>
      <c r="T90" s="148">
        <f t="shared" si="4"/>
        <v>0</v>
      </c>
    </row>
    <row r="91" spans="1:20" ht="25.5" customHeight="1" x14ac:dyDescent="0.2">
      <c r="A91" s="200"/>
      <c r="B91" s="215"/>
      <c r="C91" s="216"/>
      <c r="D91" s="217"/>
      <c r="E91" s="167"/>
      <c r="F91" s="167"/>
      <c r="G91" s="167"/>
      <c r="H91" s="167"/>
      <c r="I91" s="167"/>
      <c r="J91" s="167"/>
      <c r="K91" s="167"/>
      <c r="L91" s="167"/>
      <c r="M91" s="167"/>
      <c r="N91" s="167"/>
      <c r="O91" s="167"/>
      <c r="P91" s="167"/>
      <c r="Q91" s="167"/>
      <c r="R91" s="148">
        <f t="shared" si="3"/>
        <v>0</v>
      </c>
      <c r="S91" s="218"/>
      <c r="T91" s="148">
        <f t="shared" si="4"/>
        <v>0</v>
      </c>
    </row>
    <row r="92" spans="1:20" ht="25.5" customHeight="1" x14ac:dyDescent="0.2">
      <c r="A92" s="200"/>
      <c r="B92" s="215"/>
      <c r="C92" s="216"/>
      <c r="D92" s="217"/>
      <c r="E92" s="167"/>
      <c r="F92" s="167"/>
      <c r="G92" s="167"/>
      <c r="H92" s="167"/>
      <c r="I92" s="167"/>
      <c r="J92" s="167"/>
      <c r="K92" s="167"/>
      <c r="L92" s="167"/>
      <c r="M92" s="167"/>
      <c r="N92" s="167"/>
      <c r="O92" s="167"/>
      <c r="P92" s="167"/>
      <c r="Q92" s="167"/>
      <c r="R92" s="148">
        <f t="shared" si="3"/>
        <v>0</v>
      </c>
      <c r="S92" s="218"/>
      <c r="T92" s="148">
        <f t="shared" si="4"/>
        <v>0</v>
      </c>
    </row>
    <row r="93" spans="1:20" ht="25.5" customHeight="1" x14ac:dyDescent="0.2">
      <c r="A93" s="200"/>
      <c r="B93" s="215"/>
      <c r="C93" s="216"/>
      <c r="D93" s="217"/>
      <c r="E93" s="167"/>
      <c r="F93" s="167"/>
      <c r="G93" s="167"/>
      <c r="H93" s="167"/>
      <c r="I93" s="167"/>
      <c r="J93" s="167"/>
      <c r="K93" s="167"/>
      <c r="L93" s="167"/>
      <c r="M93" s="167"/>
      <c r="N93" s="167"/>
      <c r="O93" s="167"/>
      <c r="P93" s="167"/>
      <c r="Q93" s="167"/>
      <c r="R93" s="148">
        <f t="shared" si="3"/>
        <v>0</v>
      </c>
      <c r="S93" s="218"/>
      <c r="T93" s="148">
        <f t="shared" si="4"/>
        <v>0</v>
      </c>
    </row>
    <row r="94" spans="1:20" ht="25.5" customHeight="1" x14ac:dyDescent="0.2">
      <c r="A94" s="200"/>
      <c r="B94" s="215"/>
      <c r="C94" s="216"/>
      <c r="D94" s="217"/>
      <c r="E94" s="167"/>
      <c r="F94" s="167"/>
      <c r="G94" s="167"/>
      <c r="H94" s="167"/>
      <c r="I94" s="167"/>
      <c r="J94" s="167"/>
      <c r="K94" s="167"/>
      <c r="L94" s="167"/>
      <c r="M94" s="167"/>
      <c r="N94" s="167"/>
      <c r="O94" s="167"/>
      <c r="P94" s="167"/>
      <c r="Q94" s="167"/>
      <c r="R94" s="148">
        <f t="shared" si="3"/>
        <v>0</v>
      </c>
      <c r="S94" s="218"/>
      <c r="T94" s="148">
        <f t="shared" si="4"/>
        <v>0</v>
      </c>
    </row>
    <row r="95" spans="1:20" ht="25.5" customHeight="1" x14ac:dyDescent="0.2">
      <c r="A95" s="200"/>
      <c r="B95" s="215"/>
      <c r="C95" s="216"/>
      <c r="D95" s="217"/>
      <c r="E95" s="167"/>
      <c r="F95" s="167"/>
      <c r="G95" s="167"/>
      <c r="H95" s="167"/>
      <c r="I95" s="167"/>
      <c r="J95" s="167"/>
      <c r="K95" s="167"/>
      <c r="L95" s="167"/>
      <c r="M95" s="167"/>
      <c r="N95" s="167"/>
      <c r="O95" s="167"/>
      <c r="P95" s="167"/>
      <c r="Q95" s="167"/>
      <c r="R95" s="148">
        <f t="shared" si="3"/>
        <v>0</v>
      </c>
      <c r="S95" s="218"/>
      <c r="T95" s="148">
        <f t="shared" si="4"/>
        <v>0</v>
      </c>
    </row>
    <row r="96" spans="1:20" ht="25.5" customHeight="1" x14ac:dyDescent="0.2">
      <c r="A96" s="200"/>
      <c r="B96" s="215"/>
      <c r="C96" s="216"/>
      <c r="D96" s="217"/>
      <c r="E96" s="167"/>
      <c r="F96" s="167"/>
      <c r="G96" s="167"/>
      <c r="H96" s="167"/>
      <c r="I96" s="167"/>
      <c r="J96" s="167"/>
      <c r="K96" s="167"/>
      <c r="L96" s="167"/>
      <c r="M96" s="167"/>
      <c r="N96" s="167"/>
      <c r="O96" s="167"/>
      <c r="P96" s="167"/>
      <c r="Q96" s="167"/>
      <c r="R96" s="148">
        <f t="shared" si="3"/>
        <v>0</v>
      </c>
      <c r="S96" s="218"/>
      <c r="T96" s="148">
        <f t="shared" si="4"/>
        <v>0</v>
      </c>
    </row>
    <row r="97" spans="1:20" ht="25.5" customHeight="1" x14ac:dyDescent="0.2">
      <c r="A97" s="200"/>
      <c r="B97" s="215"/>
      <c r="C97" s="216"/>
      <c r="D97" s="217"/>
      <c r="E97" s="167"/>
      <c r="F97" s="167"/>
      <c r="G97" s="167"/>
      <c r="H97" s="167"/>
      <c r="I97" s="167"/>
      <c r="J97" s="167"/>
      <c r="K97" s="167"/>
      <c r="L97" s="167"/>
      <c r="M97" s="167"/>
      <c r="N97" s="167"/>
      <c r="O97" s="167"/>
      <c r="P97" s="167"/>
      <c r="Q97" s="167"/>
      <c r="R97" s="148">
        <f t="shared" si="3"/>
        <v>0</v>
      </c>
      <c r="S97" s="218"/>
      <c r="T97" s="148">
        <f t="shared" si="4"/>
        <v>0</v>
      </c>
    </row>
    <row r="98" spans="1:20" ht="25.5" customHeight="1" x14ac:dyDescent="0.2">
      <c r="A98" s="200"/>
      <c r="B98" s="215"/>
      <c r="C98" s="216"/>
      <c r="D98" s="217"/>
      <c r="E98" s="167"/>
      <c r="F98" s="167"/>
      <c r="G98" s="167"/>
      <c r="H98" s="167"/>
      <c r="I98" s="167"/>
      <c r="J98" s="167"/>
      <c r="K98" s="167"/>
      <c r="L98" s="167"/>
      <c r="M98" s="167"/>
      <c r="N98" s="167"/>
      <c r="O98" s="167"/>
      <c r="P98" s="167"/>
      <c r="Q98" s="167"/>
      <c r="R98" s="148">
        <f t="shared" si="3"/>
        <v>0</v>
      </c>
      <c r="S98" s="218"/>
      <c r="T98" s="148">
        <f t="shared" si="4"/>
        <v>0</v>
      </c>
    </row>
    <row r="99" spans="1:20" ht="25.5" customHeight="1" x14ac:dyDescent="0.2">
      <c r="A99" s="200"/>
      <c r="B99" s="215"/>
      <c r="C99" s="216"/>
      <c r="D99" s="217"/>
      <c r="E99" s="167"/>
      <c r="F99" s="167"/>
      <c r="G99" s="167"/>
      <c r="H99" s="167"/>
      <c r="I99" s="167"/>
      <c r="J99" s="167"/>
      <c r="K99" s="167"/>
      <c r="L99" s="167"/>
      <c r="M99" s="167"/>
      <c r="N99" s="167"/>
      <c r="O99" s="167"/>
      <c r="P99" s="167"/>
      <c r="Q99" s="167"/>
      <c r="R99" s="148">
        <f t="shared" si="3"/>
        <v>0</v>
      </c>
      <c r="S99" s="218"/>
      <c r="T99" s="148">
        <f t="shared" si="4"/>
        <v>0</v>
      </c>
    </row>
    <row r="100" spans="1:20" ht="25.5" customHeight="1" x14ac:dyDescent="0.2">
      <c r="A100" s="200"/>
      <c r="B100" s="215"/>
      <c r="C100" s="216"/>
      <c r="D100" s="217"/>
      <c r="E100" s="167"/>
      <c r="F100" s="167"/>
      <c r="G100" s="167"/>
      <c r="H100" s="167"/>
      <c r="I100" s="167"/>
      <c r="J100" s="167"/>
      <c r="K100" s="167"/>
      <c r="L100" s="167"/>
      <c r="M100" s="167"/>
      <c r="N100" s="167"/>
      <c r="O100" s="167"/>
      <c r="P100" s="167"/>
      <c r="Q100" s="167"/>
      <c r="R100" s="148">
        <f t="shared" si="3"/>
        <v>0</v>
      </c>
      <c r="S100" s="218"/>
      <c r="T100" s="148">
        <f t="shared" si="4"/>
        <v>0</v>
      </c>
    </row>
    <row r="101" spans="1:20" ht="25.5" customHeight="1" x14ac:dyDescent="0.2">
      <c r="A101" s="200"/>
      <c r="B101" s="215"/>
      <c r="C101" s="216"/>
      <c r="D101" s="217"/>
      <c r="E101" s="167"/>
      <c r="F101" s="167"/>
      <c r="G101" s="167"/>
      <c r="H101" s="167"/>
      <c r="I101" s="167"/>
      <c r="J101" s="167"/>
      <c r="K101" s="167"/>
      <c r="L101" s="167"/>
      <c r="M101" s="167"/>
      <c r="N101" s="167"/>
      <c r="O101" s="167"/>
      <c r="P101" s="167"/>
      <c r="Q101" s="167"/>
      <c r="R101" s="148">
        <f t="shared" si="3"/>
        <v>0</v>
      </c>
      <c r="S101" s="218"/>
      <c r="T101" s="148">
        <f t="shared" si="4"/>
        <v>0</v>
      </c>
    </row>
    <row r="102" spans="1:20" ht="25.5" customHeight="1" x14ac:dyDescent="0.2">
      <c r="A102" s="200"/>
      <c r="B102" s="215"/>
      <c r="C102" s="216"/>
      <c r="D102" s="217"/>
      <c r="E102" s="167"/>
      <c r="F102" s="167"/>
      <c r="G102" s="167"/>
      <c r="H102" s="167"/>
      <c r="I102" s="167"/>
      <c r="J102" s="167"/>
      <c r="K102" s="167"/>
      <c r="L102" s="167"/>
      <c r="M102" s="167"/>
      <c r="N102" s="167"/>
      <c r="O102" s="167"/>
      <c r="P102" s="167"/>
      <c r="Q102" s="167"/>
      <c r="R102" s="148">
        <f t="shared" si="3"/>
        <v>0</v>
      </c>
      <c r="S102" s="218"/>
      <c r="T102" s="148">
        <f t="shared" si="4"/>
        <v>0</v>
      </c>
    </row>
    <row r="103" spans="1:20" ht="25.5" customHeight="1" x14ac:dyDescent="0.2">
      <c r="A103" s="200"/>
      <c r="B103" s="215"/>
      <c r="C103" s="216"/>
      <c r="D103" s="217"/>
      <c r="E103" s="167"/>
      <c r="F103" s="167"/>
      <c r="G103" s="167"/>
      <c r="H103" s="167"/>
      <c r="I103" s="167"/>
      <c r="J103" s="167"/>
      <c r="K103" s="167"/>
      <c r="L103" s="167"/>
      <c r="M103" s="167"/>
      <c r="N103" s="167"/>
      <c r="O103" s="167"/>
      <c r="P103" s="167"/>
      <c r="Q103" s="167"/>
      <c r="R103" s="148">
        <f t="shared" si="3"/>
        <v>0</v>
      </c>
      <c r="S103" s="218"/>
      <c r="T103" s="148">
        <f t="shared" si="4"/>
        <v>0</v>
      </c>
    </row>
    <row r="104" spans="1:20" ht="25.5" customHeight="1" x14ac:dyDescent="0.2">
      <c r="A104" s="200"/>
      <c r="B104" s="215"/>
      <c r="C104" s="216"/>
      <c r="D104" s="217"/>
      <c r="E104" s="167"/>
      <c r="F104" s="167"/>
      <c r="G104" s="167"/>
      <c r="H104" s="167"/>
      <c r="I104" s="167"/>
      <c r="J104" s="167"/>
      <c r="K104" s="167"/>
      <c r="L104" s="167"/>
      <c r="M104" s="167"/>
      <c r="N104" s="167"/>
      <c r="O104" s="167"/>
      <c r="P104" s="167"/>
      <c r="Q104" s="167"/>
      <c r="R104" s="148">
        <f t="shared" si="3"/>
        <v>0</v>
      </c>
      <c r="S104" s="218"/>
      <c r="T104" s="148">
        <f t="shared" si="4"/>
        <v>0</v>
      </c>
    </row>
    <row r="105" spans="1:20" ht="25.5" customHeight="1" x14ac:dyDescent="0.2">
      <c r="A105" s="200"/>
      <c r="B105" s="215"/>
      <c r="C105" s="216"/>
      <c r="D105" s="217"/>
      <c r="E105" s="167"/>
      <c r="F105" s="167"/>
      <c r="G105" s="167"/>
      <c r="H105" s="167"/>
      <c r="I105" s="167"/>
      <c r="J105" s="167"/>
      <c r="K105" s="167"/>
      <c r="L105" s="167"/>
      <c r="M105" s="167"/>
      <c r="N105" s="167"/>
      <c r="O105" s="167"/>
      <c r="P105" s="167"/>
      <c r="Q105" s="167"/>
      <c r="R105" s="148">
        <f t="shared" si="3"/>
        <v>0</v>
      </c>
      <c r="S105" s="218"/>
      <c r="T105" s="148">
        <f t="shared" si="4"/>
        <v>0</v>
      </c>
    </row>
    <row r="106" spans="1:20" ht="25.5" customHeight="1" x14ac:dyDescent="0.2">
      <c r="A106" s="200"/>
      <c r="B106" s="215"/>
      <c r="C106" s="216"/>
      <c r="D106" s="217"/>
      <c r="E106" s="167"/>
      <c r="F106" s="167"/>
      <c r="G106" s="167"/>
      <c r="H106" s="167"/>
      <c r="I106" s="167"/>
      <c r="J106" s="167"/>
      <c r="K106" s="167"/>
      <c r="L106" s="167"/>
      <c r="M106" s="167"/>
      <c r="N106" s="167"/>
      <c r="O106" s="167"/>
      <c r="P106" s="167"/>
      <c r="Q106" s="167"/>
      <c r="R106" s="148">
        <f t="shared" si="3"/>
        <v>0</v>
      </c>
      <c r="S106" s="218"/>
      <c r="T106" s="148">
        <f t="shared" si="4"/>
        <v>0</v>
      </c>
    </row>
    <row r="107" spans="1:20" ht="25.5" customHeight="1" x14ac:dyDescent="0.2">
      <c r="A107" s="200"/>
      <c r="B107" s="215"/>
      <c r="C107" s="216"/>
      <c r="D107" s="217"/>
      <c r="E107" s="167"/>
      <c r="F107" s="167"/>
      <c r="G107" s="167"/>
      <c r="H107" s="167"/>
      <c r="I107" s="167"/>
      <c r="J107" s="167"/>
      <c r="K107" s="167"/>
      <c r="L107" s="167"/>
      <c r="M107" s="167"/>
      <c r="N107" s="167"/>
      <c r="O107" s="167"/>
      <c r="P107" s="167"/>
      <c r="Q107" s="167"/>
      <c r="R107" s="148">
        <f t="shared" si="3"/>
        <v>0</v>
      </c>
      <c r="S107" s="218"/>
      <c r="T107" s="148">
        <f t="shared" si="4"/>
        <v>0</v>
      </c>
    </row>
    <row r="108" spans="1:20" ht="25.5" customHeight="1" x14ac:dyDescent="0.2">
      <c r="A108" s="200"/>
      <c r="B108" s="215"/>
      <c r="C108" s="216"/>
      <c r="D108" s="217"/>
      <c r="E108" s="167"/>
      <c r="F108" s="167"/>
      <c r="G108" s="167"/>
      <c r="H108" s="167"/>
      <c r="I108" s="167"/>
      <c r="J108" s="167"/>
      <c r="K108" s="167"/>
      <c r="L108" s="167"/>
      <c r="M108" s="167"/>
      <c r="N108" s="167"/>
      <c r="O108" s="167"/>
      <c r="P108" s="167"/>
      <c r="Q108" s="167"/>
      <c r="R108" s="148">
        <f t="shared" si="3"/>
        <v>0</v>
      </c>
      <c r="S108" s="218"/>
      <c r="T108" s="148">
        <f t="shared" si="4"/>
        <v>0</v>
      </c>
    </row>
    <row r="109" spans="1:20" ht="25.5" customHeight="1" x14ac:dyDescent="0.2">
      <c r="A109" s="200"/>
      <c r="B109" s="215"/>
      <c r="C109" s="216"/>
      <c r="D109" s="217"/>
      <c r="E109" s="167"/>
      <c r="F109" s="167"/>
      <c r="G109" s="167"/>
      <c r="H109" s="167"/>
      <c r="I109" s="167"/>
      <c r="J109" s="167"/>
      <c r="K109" s="167"/>
      <c r="L109" s="167"/>
      <c r="M109" s="167"/>
      <c r="N109" s="167"/>
      <c r="O109" s="167"/>
      <c r="P109" s="167"/>
      <c r="Q109" s="167"/>
      <c r="R109" s="148">
        <f t="shared" si="3"/>
        <v>0</v>
      </c>
      <c r="S109" s="218"/>
      <c r="T109" s="148">
        <f t="shared" si="4"/>
        <v>0</v>
      </c>
    </row>
    <row r="110" spans="1:20" ht="25.5" customHeight="1" x14ac:dyDescent="0.2">
      <c r="A110" s="200"/>
      <c r="B110" s="215"/>
      <c r="C110" s="216"/>
      <c r="D110" s="217"/>
      <c r="E110" s="167"/>
      <c r="F110" s="167"/>
      <c r="G110" s="167"/>
      <c r="H110" s="167"/>
      <c r="I110" s="167"/>
      <c r="J110" s="167"/>
      <c r="K110" s="167"/>
      <c r="L110" s="167"/>
      <c r="M110" s="167"/>
      <c r="N110" s="167"/>
      <c r="O110" s="167"/>
      <c r="P110" s="167"/>
      <c r="Q110" s="167"/>
      <c r="R110" s="148">
        <f t="shared" si="3"/>
        <v>0</v>
      </c>
      <c r="S110" s="218"/>
      <c r="T110" s="148">
        <f t="shared" si="4"/>
        <v>0</v>
      </c>
    </row>
    <row r="111" spans="1:20" ht="25.5" customHeight="1" x14ac:dyDescent="0.2">
      <c r="A111" s="200"/>
      <c r="B111" s="215"/>
      <c r="C111" s="216"/>
      <c r="D111" s="217"/>
      <c r="E111" s="167"/>
      <c r="F111" s="167"/>
      <c r="G111" s="167"/>
      <c r="H111" s="167"/>
      <c r="I111" s="167"/>
      <c r="J111" s="167"/>
      <c r="K111" s="167"/>
      <c r="L111" s="167"/>
      <c r="M111" s="167"/>
      <c r="N111" s="167"/>
      <c r="O111" s="167"/>
      <c r="P111" s="167"/>
      <c r="Q111" s="167"/>
      <c r="R111" s="148">
        <f t="shared" si="3"/>
        <v>0</v>
      </c>
      <c r="S111" s="218"/>
      <c r="T111" s="148">
        <f t="shared" si="4"/>
        <v>0</v>
      </c>
    </row>
    <row r="112" spans="1:20" ht="25.5" customHeight="1" x14ac:dyDescent="0.2">
      <c r="A112" s="200"/>
      <c r="B112" s="215"/>
      <c r="C112" s="216"/>
      <c r="D112" s="217"/>
      <c r="E112" s="167"/>
      <c r="F112" s="167"/>
      <c r="G112" s="167"/>
      <c r="H112" s="167"/>
      <c r="I112" s="167"/>
      <c r="J112" s="167"/>
      <c r="K112" s="167"/>
      <c r="L112" s="167"/>
      <c r="M112" s="167"/>
      <c r="N112" s="167"/>
      <c r="O112" s="167"/>
      <c r="P112" s="167"/>
      <c r="Q112" s="167"/>
      <c r="R112" s="148">
        <f t="shared" si="3"/>
        <v>0</v>
      </c>
      <c r="S112" s="218"/>
      <c r="T112" s="148">
        <f t="shared" si="4"/>
        <v>0</v>
      </c>
    </row>
    <row r="113" spans="1:20" ht="25.5" customHeight="1" x14ac:dyDescent="0.2">
      <c r="A113" s="200"/>
      <c r="B113" s="215"/>
      <c r="C113" s="216"/>
      <c r="D113" s="217"/>
      <c r="E113" s="167"/>
      <c r="F113" s="167"/>
      <c r="G113" s="167"/>
      <c r="H113" s="167"/>
      <c r="I113" s="167"/>
      <c r="J113" s="167"/>
      <c r="K113" s="167"/>
      <c r="L113" s="167"/>
      <c r="M113" s="167"/>
      <c r="N113" s="167"/>
      <c r="O113" s="167"/>
      <c r="P113" s="167"/>
      <c r="Q113" s="167"/>
      <c r="R113" s="148">
        <f t="shared" si="3"/>
        <v>0</v>
      </c>
      <c r="S113" s="218"/>
      <c r="T113" s="148">
        <f t="shared" si="4"/>
        <v>0</v>
      </c>
    </row>
    <row r="114" spans="1:20" ht="25.5" customHeight="1" x14ac:dyDescent="0.2">
      <c r="A114" s="200"/>
      <c r="B114" s="215"/>
      <c r="C114" s="216"/>
      <c r="D114" s="217"/>
      <c r="E114" s="167"/>
      <c r="F114" s="167"/>
      <c r="G114" s="167"/>
      <c r="H114" s="167"/>
      <c r="I114" s="167"/>
      <c r="J114" s="167"/>
      <c r="K114" s="167"/>
      <c r="L114" s="167"/>
      <c r="M114" s="167"/>
      <c r="N114" s="167"/>
      <c r="O114" s="167"/>
      <c r="P114" s="167"/>
      <c r="Q114" s="167"/>
      <c r="R114" s="148">
        <f t="shared" si="3"/>
        <v>0</v>
      </c>
      <c r="S114" s="218"/>
      <c r="T114" s="148">
        <f t="shared" si="4"/>
        <v>0</v>
      </c>
    </row>
    <row r="115" spans="1:20" ht="25.5" customHeight="1" x14ac:dyDescent="0.2">
      <c r="A115" s="200"/>
      <c r="B115" s="215"/>
      <c r="C115" s="216"/>
      <c r="D115" s="217"/>
      <c r="E115" s="167"/>
      <c r="F115" s="167"/>
      <c r="G115" s="167"/>
      <c r="H115" s="167"/>
      <c r="I115" s="167"/>
      <c r="J115" s="167"/>
      <c r="K115" s="167"/>
      <c r="L115" s="167"/>
      <c r="M115" s="167"/>
      <c r="N115" s="167"/>
      <c r="O115" s="167"/>
      <c r="P115" s="167"/>
      <c r="Q115" s="167"/>
      <c r="R115" s="148">
        <f t="shared" si="3"/>
        <v>0</v>
      </c>
      <c r="S115" s="218"/>
      <c r="T115" s="148">
        <f t="shared" si="4"/>
        <v>0</v>
      </c>
    </row>
    <row r="116" spans="1:20" ht="25.5" customHeight="1" x14ac:dyDescent="0.2">
      <c r="A116" s="200"/>
      <c r="B116" s="215"/>
      <c r="C116" s="216"/>
      <c r="D116" s="217"/>
      <c r="E116" s="167"/>
      <c r="F116" s="167"/>
      <c r="G116" s="167"/>
      <c r="H116" s="167"/>
      <c r="I116" s="167"/>
      <c r="J116" s="167"/>
      <c r="K116" s="167"/>
      <c r="L116" s="167"/>
      <c r="M116" s="167"/>
      <c r="N116" s="167"/>
      <c r="O116" s="167"/>
      <c r="P116" s="167"/>
      <c r="Q116" s="167"/>
      <c r="R116" s="148">
        <f t="shared" si="3"/>
        <v>0</v>
      </c>
      <c r="S116" s="218"/>
      <c r="T116" s="148">
        <f t="shared" si="4"/>
        <v>0</v>
      </c>
    </row>
    <row r="117" spans="1:20" ht="25.5" customHeight="1" x14ac:dyDescent="0.2">
      <c r="A117" s="200"/>
      <c r="B117" s="215"/>
      <c r="C117" s="216"/>
      <c r="D117" s="217"/>
      <c r="E117" s="167"/>
      <c r="F117" s="167"/>
      <c r="G117" s="167"/>
      <c r="H117" s="167"/>
      <c r="I117" s="167"/>
      <c r="J117" s="167"/>
      <c r="K117" s="167"/>
      <c r="L117" s="167"/>
      <c r="M117" s="167"/>
      <c r="N117" s="167"/>
      <c r="O117" s="167"/>
      <c r="P117" s="167"/>
      <c r="Q117" s="167"/>
      <c r="R117" s="148">
        <f t="shared" si="3"/>
        <v>0</v>
      </c>
      <c r="S117" s="218"/>
      <c r="T117" s="148">
        <f t="shared" si="4"/>
        <v>0</v>
      </c>
    </row>
    <row r="118" spans="1:20" ht="25.5" customHeight="1" x14ac:dyDescent="0.2">
      <c r="A118" s="200"/>
      <c r="B118" s="215"/>
      <c r="C118" s="216"/>
      <c r="D118" s="217"/>
      <c r="E118" s="167"/>
      <c r="F118" s="167"/>
      <c r="G118" s="167"/>
      <c r="H118" s="167"/>
      <c r="I118" s="167"/>
      <c r="J118" s="167"/>
      <c r="K118" s="167"/>
      <c r="L118" s="167"/>
      <c r="M118" s="167"/>
      <c r="N118" s="167"/>
      <c r="O118" s="167"/>
      <c r="P118" s="167"/>
      <c r="Q118" s="167"/>
      <c r="R118" s="148">
        <f t="shared" si="3"/>
        <v>0</v>
      </c>
      <c r="S118" s="218"/>
      <c r="T118" s="148">
        <f t="shared" si="4"/>
        <v>0</v>
      </c>
    </row>
    <row r="119" spans="1:20" ht="25.5" customHeight="1" x14ac:dyDescent="0.2">
      <c r="A119" s="200"/>
      <c r="B119" s="215"/>
      <c r="C119" s="216"/>
      <c r="D119" s="217"/>
      <c r="E119" s="167"/>
      <c r="F119" s="167"/>
      <c r="G119" s="167"/>
      <c r="H119" s="167"/>
      <c r="I119" s="167"/>
      <c r="J119" s="167"/>
      <c r="K119" s="167"/>
      <c r="L119" s="167"/>
      <c r="M119" s="167"/>
      <c r="N119" s="167"/>
      <c r="O119" s="167"/>
      <c r="P119" s="167"/>
      <c r="Q119" s="167"/>
      <c r="R119" s="148">
        <f t="shared" si="3"/>
        <v>0</v>
      </c>
      <c r="S119" s="218"/>
      <c r="T119" s="148">
        <f t="shared" si="4"/>
        <v>0</v>
      </c>
    </row>
    <row r="120" spans="1:20" ht="25.5" customHeight="1" x14ac:dyDescent="0.2">
      <c r="A120" s="200"/>
      <c r="B120" s="215"/>
      <c r="C120" s="216"/>
      <c r="D120" s="217"/>
      <c r="E120" s="167"/>
      <c r="F120" s="167"/>
      <c r="G120" s="167"/>
      <c r="H120" s="167"/>
      <c r="I120" s="167"/>
      <c r="J120" s="167"/>
      <c r="K120" s="167"/>
      <c r="L120" s="167"/>
      <c r="M120" s="167"/>
      <c r="N120" s="167"/>
      <c r="O120" s="167"/>
      <c r="P120" s="167"/>
      <c r="Q120" s="167"/>
      <c r="R120" s="148">
        <f t="shared" si="3"/>
        <v>0</v>
      </c>
      <c r="S120" s="218"/>
      <c r="T120" s="148">
        <f t="shared" si="4"/>
        <v>0</v>
      </c>
    </row>
    <row r="121" spans="1:20" ht="25.5" customHeight="1" x14ac:dyDescent="0.2">
      <c r="A121" s="200"/>
      <c r="B121" s="215"/>
      <c r="C121" s="216"/>
      <c r="D121" s="217"/>
      <c r="E121" s="167"/>
      <c r="F121" s="167"/>
      <c r="G121" s="167"/>
      <c r="H121" s="167"/>
      <c r="I121" s="167"/>
      <c r="J121" s="167"/>
      <c r="K121" s="167"/>
      <c r="L121" s="167"/>
      <c r="M121" s="167"/>
      <c r="N121" s="167"/>
      <c r="O121" s="167"/>
      <c r="P121" s="167"/>
      <c r="Q121" s="167"/>
      <c r="R121" s="148">
        <f t="shared" si="3"/>
        <v>0</v>
      </c>
      <c r="S121" s="218"/>
      <c r="T121" s="148">
        <f t="shared" si="4"/>
        <v>0</v>
      </c>
    </row>
    <row r="122" spans="1:20" ht="25.5" customHeight="1" x14ac:dyDescent="0.2">
      <c r="A122" s="200"/>
      <c r="B122" s="215"/>
      <c r="C122" s="216"/>
      <c r="D122" s="217"/>
      <c r="E122" s="167"/>
      <c r="F122" s="167"/>
      <c r="G122" s="167"/>
      <c r="H122" s="167"/>
      <c r="I122" s="167"/>
      <c r="J122" s="167"/>
      <c r="K122" s="167"/>
      <c r="L122" s="167"/>
      <c r="M122" s="167"/>
      <c r="N122" s="167"/>
      <c r="O122" s="167"/>
      <c r="P122" s="167"/>
      <c r="Q122" s="167"/>
      <c r="R122" s="148">
        <f t="shared" si="3"/>
        <v>0</v>
      </c>
      <c r="S122" s="218"/>
      <c r="T122" s="148">
        <f t="shared" si="4"/>
        <v>0</v>
      </c>
    </row>
    <row r="123" spans="1:20" ht="25.5" customHeight="1" x14ac:dyDescent="0.2">
      <c r="A123" s="200"/>
      <c r="B123" s="215"/>
      <c r="C123" s="216"/>
      <c r="D123" s="217"/>
      <c r="E123" s="167"/>
      <c r="F123" s="167"/>
      <c r="G123" s="167"/>
      <c r="H123" s="167"/>
      <c r="I123" s="167"/>
      <c r="J123" s="167"/>
      <c r="K123" s="167"/>
      <c r="L123" s="167"/>
      <c r="M123" s="167"/>
      <c r="N123" s="167"/>
      <c r="O123" s="167"/>
      <c r="P123" s="167"/>
      <c r="Q123" s="167"/>
      <c r="R123" s="148">
        <f t="shared" si="3"/>
        <v>0</v>
      </c>
      <c r="S123" s="218"/>
      <c r="T123" s="148">
        <f t="shared" si="4"/>
        <v>0</v>
      </c>
    </row>
    <row r="124" spans="1:20" ht="25.5" customHeight="1" x14ac:dyDescent="0.2">
      <c r="A124" s="200"/>
      <c r="B124" s="215"/>
      <c r="C124" s="216"/>
      <c r="D124" s="217"/>
      <c r="E124" s="167"/>
      <c r="F124" s="167"/>
      <c r="G124" s="167"/>
      <c r="H124" s="167"/>
      <c r="I124" s="167"/>
      <c r="J124" s="167"/>
      <c r="K124" s="167"/>
      <c r="L124" s="167"/>
      <c r="M124" s="167"/>
      <c r="N124" s="167"/>
      <c r="O124" s="167"/>
      <c r="P124" s="167"/>
      <c r="Q124" s="167"/>
      <c r="R124" s="148">
        <f t="shared" si="3"/>
        <v>0</v>
      </c>
      <c r="S124" s="218"/>
      <c r="T124" s="148">
        <f t="shared" si="4"/>
        <v>0</v>
      </c>
    </row>
    <row r="125" spans="1:20" ht="25.5" customHeight="1" x14ac:dyDescent="0.2">
      <c r="A125" s="200"/>
      <c r="B125" s="215"/>
      <c r="C125" s="216"/>
      <c r="D125" s="217"/>
      <c r="E125" s="167"/>
      <c r="F125" s="167"/>
      <c r="G125" s="167"/>
      <c r="H125" s="167"/>
      <c r="I125" s="167"/>
      <c r="J125" s="167"/>
      <c r="K125" s="167"/>
      <c r="L125" s="167"/>
      <c r="M125" s="167"/>
      <c r="N125" s="167"/>
      <c r="O125" s="167"/>
      <c r="P125" s="167"/>
      <c r="Q125" s="167"/>
      <c r="R125" s="148">
        <f t="shared" si="3"/>
        <v>0</v>
      </c>
      <c r="S125" s="218"/>
      <c r="T125" s="148">
        <f t="shared" si="4"/>
        <v>0</v>
      </c>
    </row>
    <row r="126" spans="1:20" ht="25.5" customHeight="1" x14ac:dyDescent="0.2">
      <c r="A126" s="200"/>
      <c r="B126" s="215"/>
      <c r="C126" s="216"/>
      <c r="D126" s="217"/>
      <c r="E126" s="167"/>
      <c r="F126" s="167"/>
      <c r="G126" s="167"/>
      <c r="H126" s="167"/>
      <c r="I126" s="167"/>
      <c r="J126" s="167"/>
      <c r="K126" s="167"/>
      <c r="L126" s="167"/>
      <c r="M126" s="167"/>
      <c r="N126" s="167"/>
      <c r="O126" s="167"/>
      <c r="P126" s="167"/>
      <c r="Q126" s="167"/>
      <c r="R126" s="148">
        <f t="shared" si="3"/>
        <v>0</v>
      </c>
      <c r="S126" s="218"/>
      <c r="T126" s="148">
        <f t="shared" si="4"/>
        <v>0</v>
      </c>
    </row>
    <row r="127" spans="1:20" ht="25.5" customHeight="1" x14ac:dyDescent="0.2">
      <c r="A127" s="200"/>
      <c r="B127" s="215"/>
      <c r="C127" s="216"/>
      <c r="D127" s="217"/>
      <c r="E127" s="167"/>
      <c r="F127" s="167"/>
      <c r="G127" s="167"/>
      <c r="H127" s="167"/>
      <c r="I127" s="167"/>
      <c r="J127" s="167"/>
      <c r="K127" s="167"/>
      <c r="L127" s="167"/>
      <c r="M127" s="167"/>
      <c r="N127" s="167"/>
      <c r="O127" s="167"/>
      <c r="P127" s="167"/>
      <c r="Q127" s="167"/>
      <c r="R127" s="148">
        <f t="shared" si="3"/>
        <v>0</v>
      </c>
      <c r="S127" s="218"/>
      <c r="T127" s="148">
        <f t="shared" si="4"/>
        <v>0</v>
      </c>
    </row>
    <row r="128" spans="1:20" ht="25.5" customHeight="1" x14ac:dyDescent="0.2">
      <c r="A128" s="200"/>
      <c r="B128" s="215"/>
      <c r="C128" s="216"/>
      <c r="D128" s="217"/>
      <c r="E128" s="167"/>
      <c r="F128" s="167"/>
      <c r="G128" s="167"/>
      <c r="H128" s="167"/>
      <c r="I128" s="167"/>
      <c r="J128" s="167"/>
      <c r="K128" s="167"/>
      <c r="L128" s="167"/>
      <c r="M128" s="167"/>
      <c r="N128" s="167"/>
      <c r="O128" s="167"/>
      <c r="P128" s="167"/>
      <c r="Q128" s="167"/>
      <c r="R128" s="148">
        <f t="shared" si="3"/>
        <v>0</v>
      </c>
      <c r="S128" s="218"/>
      <c r="T128" s="148">
        <f t="shared" si="4"/>
        <v>0</v>
      </c>
    </row>
    <row r="129" spans="1:20" ht="25.5" customHeight="1" x14ac:dyDescent="0.2">
      <c r="A129" s="200"/>
      <c r="B129" s="215"/>
      <c r="C129" s="216"/>
      <c r="D129" s="217"/>
      <c r="E129" s="167"/>
      <c r="F129" s="167"/>
      <c r="G129" s="167"/>
      <c r="H129" s="167"/>
      <c r="I129" s="167"/>
      <c r="J129" s="167"/>
      <c r="K129" s="167"/>
      <c r="L129" s="167"/>
      <c r="M129" s="167"/>
      <c r="N129" s="167"/>
      <c r="O129" s="167"/>
      <c r="P129" s="167"/>
      <c r="Q129" s="167"/>
      <c r="R129" s="148">
        <f t="shared" si="3"/>
        <v>0</v>
      </c>
      <c r="S129" s="218"/>
      <c r="T129" s="148">
        <f t="shared" si="4"/>
        <v>0</v>
      </c>
    </row>
    <row r="130" spans="1:20" ht="25.5" customHeight="1" x14ac:dyDescent="0.2">
      <c r="A130" s="200"/>
      <c r="B130" s="215"/>
      <c r="C130" s="216"/>
      <c r="D130" s="217"/>
      <c r="E130" s="167"/>
      <c r="F130" s="167"/>
      <c r="G130" s="167"/>
      <c r="H130" s="167"/>
      <c r="I130" s="167"/>
      <c r="J130" s="167"/>
      <c r="K130" s="167"/>
      <c r="L130" s="167"/>
      <c r="M130" s="167"/>
      <c r="N130" s="167"/>
      <c r="O130" s="167"/>
      <c r="P130" s="167"/>
      <c r="Q130" s="167"/>
      <c r="R130" s="148">
        <f t="shared" si="3"/>
        <v>0</v>
      </c>
      <c r="S130" s="218"/>
      <c r="T130" s="148">
        <f t="shared" si="4"/>
        <v>0</v>
      </c>
    </row>
    <row r="131" spans="1:20" ht="25.5" customHeight="1" x14ac:dyDescent="0.2">
      <c r="A131" s="200"/>
      <c r="B131" s="215"/>
      <c r="C131" s="216"/>
      <c r="D131" s="217"/>
      <c r="E131" s="167"/>
      <c r="F131" s="167"/>
      <c r="G131" s="167"/>
      <c r="H131" s="167"/>
      <c r="I131" s="167"/>
      <c r="J131" s="167"/>
      <c r="K131" s="167"/>
      <c r="L131" s="167"/>
      <c r="M131" s="167"/>
      <c r="N131" s="167"/>
      <c r="O131" s="167"/>
      <c r="P131" s="167"/>
      <c r="Q131" s="167"/>
      <c r="R131" s="148">
        <f t="shared" si="3"/>
        <v>0</v>
      </c>
      <c r="S131" s="218"/>
      <c r="T131" s="148">
        <f t="shared" si="4"/>
        <v>0</v>
      </c>
    </row>
    <row r="132" spans="1:20" ht="25.5" customHeight="1" x14ac:dyDescent="0.2">
      <c r="A132" s="200"/>
      <c r="B132" s="215"/>
      <c r="C132" s="216"/>
      <c r="D132" s="217"/>
      <c r="E132" s="167"/>
      <c r="F132" s="167"/>
      <c r="G132" s="167"/>
      <c r="H132" s="167"/>
      <c r="I132" s="167"/>
      <c r="J132" s="167"/>
      <c r="K132" s="167"/>
      <c r="L132" s="167"/>
      <c r="M132" s="167"/>
      <c r="N132" s="167"/>
      <c r="O132" s="167"/>
      <c r="P132" s="167"/>
      <c r="Q132" s="167"/>
      <c r="R132" s="148">
        <f t="shared" si="3"/>
        <v>0</v>
      </c>
      <c r="S132" s="218"/>
      <c r="T132" s="148">
        <f t="shared" si="4"/>
        <v>0</v>
      </c>
    </row>
    <row r="133" spans="1:20" ht="25.5" customHeight="1" x14ac:dyDescent="0.2">
      <c r="A133" s="200"/>
      <c r="B133" s="215"/>
      <c r="C133" s="216"/>
      <c r="D133" s="217"/>
      <c r="E133" s="167"/>
      <c r="F133" s="167"/>
      <c r="G133" s="167"/>
      <c r="H133" s="167"/>
      <c r="I133" s="167"/>
      <c r="J133" s="167"/>
      <c r="K133" s="167"/>
      <c r="L133" s="167"/>
      <c r="M133" s="167"/>
      <c r="N133" s="167"/>
      <c r="O133" s="167"/>
      <c r="P133" s="167"/>
      <c r="Q133" s="167"/>
      <c r="R133" s="148">
        <f t="shared" si="3"/>
        <v>0</v>
      </c>
      <c r="S133" s="218"/>
      <c r="T133" s="148">
        <f t="shared" si="4"/>
        <v>0</v>
      </c>
    </row>
    <row r="134" spans="1:20" ht="25.5" customHeight="1" x14ac:dyDescent="0.2">
      <c r="A134" s="200"/>
      <c r="B134" s="215"/>
      <c r="C134" s="216"/>
      <c r="D134" s="217"/>
      <c r="E134" s="167"/>
      <c r="F134" s="167"/>
      <c r="G134" s="167"/>
      <c r="H134" s="167"/>
      <c r="I134" s="167"/>
      <c r="J134" s="167"/>
      <c r="K134" s="167"/>
      <c r="L134" s="167"/>
      <c r="M134" s="167"/>
      <c r="N134" s="167"/>
      <c r="O134" s="167"/>
      <c r="P134" s="167"/>
      <c r="Q134" s="167"/>
      <c r="R134" s="148">
        <f t="shared" si="3"/>
        <v>0</v>
      </c>
      <c r="S134" s="218"/>
      <c r="T134" s="148">
        <f t="shared" si="4"/>
        <v>0</v>
      </c>
    </row>
    <row r="135" spans="1:20" ht="25.5" customHeight="1" x14ac:dyDescent="0.2">
      <c r="A135" s="200"/>
      <c r="B135" s="215"/>
      <c r="C135" s="216"/>
      <c r="D135" s="217"/>
      <c r="E135" s="167"/>
      <c r="F135" s="167"/>
      <c r="G135" s="167"/>
      <c r="H135" s="167"/>
      <c r="I135" s="167"/>
      <c r="J135" s="167"/>
      <c r="K135" s="167"/>
      <c r="L135" s="167"/>
      <c r="M135" s="167"/>
      <c r="N135" s="167"/>
      <c r="O135" s="167"/>
      <c r="P135" s="167"/>
      <c r="Q135" s="167"/>
      <c r="R135" s="148">
        <f t="shared" ref="R135:R198" si="5">SUM(D135:Q135)</f>
        <v>0</v>
      </c>
      <c r="S135" s="218"/>
      <c r="T135" s="148">
        <f t="shared" ref="T135:T198" si="6">IF(S135="",R135,"")</f>
        <v>0</v>
      </c>
    </row>
    <row r="136" spans="1:20" ht="25.5" customHeight="1" x14ac:dyDescent="0.2">
      <c r="A136" s="200"/>
      <c r="B136" s="215"/>
      <c r="C136" s="216"/>
      <c r="D136" s="217"/>
      <c r="E136" s="167"/>
      <c r="F136" s="167"/>
      <c r="G136" s="167"/>
      <c r="H136" s="167"/>
      <c r="I136" s="167"/>
      <c r="J136" s="167"/>
      <c r="K136" s="167"/>
      <c r="L136" s="167"/>
      <c r="M136" s="167"/>
      <c r="N136" s="167"/>
      <c r="O136" s="167"/>
      <c r="P136" s="167"/>
      <c r="Q136" s="167"/>
      <c r="R136" s="148">
        <f t="shared" si="5"/>
        <v>0</v>
      </c>
      <c r="S136" s="218"/>
      <c r="T136" s="148">
        <f t="shared" si="6"/>
        <v>0</v>
      </c>
    </row>
    <row r="137" spans="1:20" ht="25.5" customHeight="1" x14ac:dyDescent="0.2">
      <c r="A137" s="200"/>
      <c r="B137" s="215"/>
      <c r="C137" s="216"/>
      <c r="D137" s="217"/>
      <c r="E137" s="167"/>
      <c r="F137" s="167"/>
      <c r="G137" s="167"/>
      <c r="H137" s="167"/>
      <c r="I137" s="167"/>
      <c r="J137" s="167"/>
      <c r="K137" s="167"/>
      <c r="L137" s="167"/>
      <c r="M137" s="167"/>
      <c r="N137" s="167"/>
      <c r="O137" s="167"/>
      <c r="P137" s="167"/>
      <c r="Q137" s="167"/>
      <c r="R137" s="148">
        <f t="shared" si="5"/>
        <v>0</v>
      </c>
      <c r="S137" s="218"/>
      <c r="T137" s="148">
        <f t="shared" si="6"/>
        <v>0</v>
      </c>
    </row>
    <row r="138" spans="1:20" ht="25.5" customHeight="1" x14ac:dyDescent="0.2">
      <c r="A138" s="200"/>
      <c r="B138" s="215"/>
      <c r="C138" s="216"/>
      <c r="D138" s="217"/>
      <c r="E138" s="167"/>
      <c r="F138" s="167"/>
      <c r="G138" s="167"/>
      <c r="H138" s="167"/>
      <c r="I138" s="167"/>
      <c r="J138" s="167"/>
      <c r="K138" s="167"/>
      <c r="L138" s="167"/>
      <c r="M138" s="167"/>
      <c r="N138" s="167"/>
      <c r="O138" s="167"/>
      <c r="P138" s="167"/>
      <c r="Q138" s="167"/>
      <c r="R138" s="148">
        <f t="shared" si="5"/>
        <v>0</v>
      </c>
      <c r="S138" s="218"/>
      <c r="T138" s="148">
        <f t="shared" si="6"/>
        <v>0</v>
      </c>
    </row>
    <row r="139" spans="1:20" ht="25.5" customHeight="1" x14ac:dyDescent="0.2">
      <c r="A139" s="200"/>
      <c r="B139" s="215"/>
      <c r="C139" s="216"/>
      <c r="D139" s="217"/>
      <c r="E139" s="167"/>
      <c r="F139" s="167"/>
      <c r="G139" s="167"/>
      <c r="H139" s="167"/>
      <c r="I139" s="167"/>
      <c r="J139" s="167"/>
      <c r="K139" s="167"/>
      <c r="L139" s="167"/>
      <c r="M139" s="167"/>
      <c r="N139" s="167"/>
      <c r="O139" s="167"/>
      <c r="P139" s="167"/>
      <c r="Q139" s="167"/>
      <c r="R139" s="148">
        <f t="shared" si="5"/>
        <v>0</v>
      </c>
      <c r="S139" s="218"/>
      <c r="T139" s="148">
        <f t="shared" si="6"/>
        <v>0</v>
      </c>
    </row>
    <row r="140" spans="1:20" ht="25.5" customHeight="1" x14ac:dyDescent="0.2">
      <c r="A140" s="200"/>
      <c r="B140" s="215"/>
      <c r="C140" s="216"/>
      <c r="D140" s="217"/>
      <c r="E140" s="167"/>
      <c r="F140" s="167"/>
      <c r="G140" s="167"/>
      <c r="H140" s="167"/>
      <c r="I140" s="167"/>
      <c r="J140" s="167"/>
      <c r="K140" s="167"/>
      <c r="L140" s="167"/>
      <c r="M140" s="167"/>
      <c r="N140" s="167"/>
      <c r="O140" s="167"/>
      <c r="P140" s="167"/>
      <c r="Q140" s="167"/>
      <c r="R140" s="148">
        <f t="shared" si="5"/>
        <v>0</v>
      </c>
      <c r="S140" s="218"/>
      <c r="T140" s="148">
        <f t="shared" si="6"/>
        <v>0</v>
      </c>
    </row>
    <row r="141" spans="1:20" ht="25.5" customHeight="1" x14ac:dyDescent="0.2">
      <c r="A141" s="200"/>
      <c r="B141" s="215"/>
      <c r="C141" s="216"/>
      <c r="D141" s="217"/>
      <c r="E141" s="167"/>
      <c r="F141" s="167"/>
      <c r="G141" s="167"/>
      <c r="H141" s="167"/>
      <c r="I141" s="167"/>
      <c r="J141" s="167"/>
      <c r="K141" s="167"/>
      <c r="L141" s="167"/>
      <c r="M141" s="167"/>
      <c r="N141" s="167"/>
      <c r="O141" s="167"/>
      <c r="P141" s="167"/>
      <c r="Q141" s="167"/>
      <c r="R141" s="148">
        <f t="shared" si="5"/>
        <v>0</v>
      </c>
      <c r="S141" s="218"/>
      <c r="T141" s="148">
        <f t="shared" si="6"/>
        <v>0</v>
      </c>
    </row>
    <row r="142" spans="1:20" ht="25.5" customHeight="1" x14ac:dyDescent="0.2">
      <c r="A142" s="200"/>
      <c r="B142" s="215"/>
      <c r="C142" s="216"/>
      <c r="D142" s="217"/>
      <c r="E142" s="167"/>
      <c r="F142" s="167"/>
      <c r="G142" s="167"/>
      <c r="H142" s="167"/>
      <c r="I142" s="167"/>
      <c r="J142" s="167"/>
      <c r="K142" s="167"/>
      <c r="L142" s="167"/>
      <c r="M142" s="167"/>
      <c r="N142" s="167"/>
      <c r="O142" s="167"/>
      <c r="P142" s="167"/>
      <c r="Q142" s="167"/>
      <c r="R142" s="148">
        <f t="shared" si="5"/>
        <v>0</v>
      </c>
      <c r="S142" s="218"/>
      <c r="T142" s="148">
        <f t="shared" si="6"/>
        <v>0</v>
      </c>
    </row>
    <row r="143" spans="1:20" ht="25.5" customHeight="1" x14ac:dyDescent="0.2">
      <c r="A143" s="200"/>
      <c r="B143" s="215"/>
      <c r="C143" s="216"/>
      <c r="D143" s="217"/>
      <c r="E143" s="167"/>
      <c r="F143" s="167"/>
      <c r="G143" s="167"/>
      <c r="H143" s="167"/>
      <c r="I143" s="167"/>
      <c r="J143" s="167"/>
      <c r="K143" s="167"/>
      <c r="L143" s="167"/>
      <c r="M143" s="167"/>
      <c r="N143" s="167"/>
      <c r="O143" s="167"/>
      <c r="P143" s="167"/>
      <c r="Q143" s="167"/>
      <c r="R143" s="148">
        <f t="shared" si="5"/>
        <v>0</v>
      </c>
      <c r="S143" s="218"/>
      <c r="T143" s="148">
        <f t="shared" si="6"/>
        <v>0</v>
      </c>
    </row>
    <row r="144" spans="1:20" ht="25.5" customHeight="1" x14ac:dyDescent="0.2">
      <c r="A144" s="200"/>
      <c r="B144" s="215"/>
      <c r="C144" s="216"/>
      <c r="D144" s="217"/>
      <c r="E144" s="167"/>
      <c r="F144" s="167"/>
      <c r="G144" s="167"/>
      <c r="H144" s="167"/>
      <c r="I144" s="167"/>
      <c r="J144" s="167"/>
      <c r="K144" s="167"/>
      <c r="L144" s="167"/>
      <c r="M144" s="167"/>
      <c r="N144" s="167"/>
      <c r="O144" s="167"/>
      <c r="P144" s="167"/>
      <c r="Q144" s="167"/>
      <c r="R144" s="148">
        <f t="shared" si="5"/>
        <v>0</v>
      </c>
      <c r="S144" s="218"/>
      <c r="T144" s="148">
        <f t="shared" si="6"/>
        <v>0</v>
      </c>
    </row>
    <row r="145" spans="1:20" ht="25.5" customHeight="1" x14ac:dyDescent="0.2">
      <c r="A145" s="200"/>
      <c r="B145" s="215"/>
      <c r="C145" s="216"/>
      <c r="D145" s="217"/>
      <c r="E145" s="167"/>
      <c r="F145" s="167"/>
      <c r="G145" s="167"/>
      <c r="H145" s="167"/>
      <c r="I145" s="167"/>
      <c r="J145" s="167"/>
      <c r="K145" s="167"/>
      <c r="L145" s="167"/>
      <c r="M145" s="167"/>
      <c r="N145" s="167"/>
      <c r="O145" s="167"/>
      <c r="P145" s="167"/>
      <c r="Q145" s="167"/>
      <c r="R145" s="148">
        <f t="shared" si="5"/>
        <v>0</v>
      </c>
      <c r="S145" s="218"/>
      <c r="T145" s="148">
        <f t="shared" si="6"/>
        <v>0</v>
      </c>
    </row>
    <row r="146" spans="1:20" ht="25.5" customHeight="1" x14ac:dyDescent="0.2">
      <c r="A146" s="200"/>
      <c r="B146" s="215"/>
      <c r="C146" s="216"/>
      <c r="D146" s="217"/>
      <c r="E146" s="167"/>
      <c r="F146" s="167"/>
      <c r="G146" s="167"/>
      <c r="H146" s="167"/>
      <c r="I146" s="167"/>
      <c r="J146" s="167"/>
      <c r="K146" s="167"/>
      <c r="L146" s="167"/>
      <c r="M146" s="167"/>
      <c r="N146" s="167"/>
      <c r="O146" s="167"/>
      <c r="P146" s="167"/>
      <c r="Q146" s="167"/>
      <c r="R146" s="148">
        <f t="shared" si="5"/>
        <v>0</v>
      </c>
      <c r="S146" s="218"/>
      <c r="T146" s="148">
        <f t="shared" si="6"/>
        <v>0</v>
      </c>
    </row>
    <row r="147" spans="1:20" ht="25.5" customHeight="1" x14ac:dyDescent="0.2">
      <c r="A147" s="200"/>
      <c r="B147" s="215"/>
      <c r="C147" s="216"/>
      <c r="D147" s="217"/>
      <c r="E147" s="167"/>
      <c r="F147" s="167"/>
      <c r="G147" s="167"/>
      <c r="H147" s="167"/>
      <c r="I147" s="167"/>
      <c r="J147" s="167"/>
      <c r="K147" s="167"/>
      <c r="L147" s="167"/>
      <c r="M147" s="167"/>
      <c r="N147" s="167"/>
      <c r="O147" s="167"/>
      <c r="P147" s="167"/>
      <c r="Q147" s="167"/>
      <c r="R147" s="148">
        <f t="shared" si="5"/>
        <v>0</v>
      </c>
      <c r="S147" s="218"/>
      <c r="T147" s="148">
        <f t="shared" si="6"/>
        <v>0</v>
      </c>
    </row>
    <row r="148" spans="1:20" ht="25.5" customHeight="1" x14ac:dyDescent="0.2">
      <c r="A148" s="200"/>
      <c r="B148" s="215"/>
      <c r="C148" s="216"/>
      <c r="D148" s="217"/>
      <c r="E148" s="167"/>
      <c r="F148" s="167"/>
      <c r="G148" s="167"/>
      <c r="H148" s="167"/>
      <c r="I148" s="167"/>
      <c r="J148" s="167"/>
      <c r="K148" s="167"/>
      <c r="L148" s="167"/>
      <c r="M148" s="167"/>
      <c r="N148" s="167"/>
      <c r="O148" s="167"/>
      <c r="P148" s="167"/>
      <c r="Q148" s="167"/>
      <c r="R148" s="148">
        <f t="shared" si="5"/>
        <v>0</v>
      </c>
      <c r="S148" s="218"/>
      <c r="T148" s="148">
        <f t="shared" si="6"/>
        <v>0</v>
      </c>
    </row>
    <row r="149" spans="1:20" ht="25.5" customHeight="1" x14ac:dyDescent="0.2">
      <c r="A149" s="200"/>
      <c r="B149" s="215"/>
      <c r="C149" s="216"/>
      <c r="D149" s="217"/>
      <c r="E149" s="167"/>
      <c r="F149" s="167"/>
      <c r="G149" s="167"/>
      <c r="H149" s="167"/>
      <c r="I149" s="167"/>
      <c r="J149" s="167"/>
      <c r="K149" s="167"/>
      <c r="L149" s="167"/>
      <c r="M149" s="167"/>
      <c r="N149" s="167"/>
      <c r="O149" s="167"/>
      <c r="P149" s="167"/>
      <c r="Q149" s="167"/>
      <c r="R149" s="148">
        <f t="shared" si="5"/>
        <v>0</v>
      </c>
      <c r="S149" s="218"/>
      <c r="T149" s="148">
        <f t="shared" si="6"/>
        <v>0</v>
      </c>
    </row>
    <row r="150" spans="1:20" ht="25.5" customHeight="1" x14ac:dyDescent="0.2">
      <c r="A150" s="200"/>
      <c r="B150" s="215"/>
      <c r="C150" s="216"/>
      <c r="D150" s="217"/>
      <c r="E150" s="167"/>
      <c r="F150" s="167"/>
      <c r="G150" s="167"/>
      <c r="H150" s="167"/>
      <c r="I150" s="167"/>
      <c r="J150" s="167"/>
      <c r="K150" s="167"/>
      <c r="L150" s="167"/>
      <c r="M150" s="167"/>
      <c r="N150" s="167"/>
      <c r="O150" s="167"/>
      <c r="P150" s="167"/>
      <c r="Q150" s="167"/>
      <c r="R150" s="148">
        <f t="shared" si="5"/>
        <v>0</v>
      </c>
      <c r="S150" s="218"/>
      <c r="T150" s="148">
        <f t="shared" si="6"/>
        <v>0</v>
      </c>
    </row>
    <row r="151" spans="1:20" ht="25.5" customHeight="1" x14ac:dyDescent="0.2">
      <c r="A151" s="200"/>
      <c r="B151" s="215"/>
      <c r="C151" s="216"/>
      <c r="D151" s="217"/>
      <c r="E151" s="167"/>
      <c r="F151" s="167"/>
      <c r="G151" s="167"/>
      <c r="H151" s="167"/>
      <c r="I151" s="167"/>
      <c r="J151" s="167"/>
      <c r="K151" s="167"/>
      <c r="L151" s="167"/>
      <c r="M151" s="167"/>
      <c r="N151" s="167"/>
      <c r="O151" s="167"/>
      <c r="P151" s="167"/>
      <c r="Q151" s="167"/>
      <c r="R151" s="148">
        <f t="shared" si="5"/>
        <v>0</v>
      </c>
      <c r="S151" s="218"/>
      <c r="T151" s="148">
        <f t="shared" si="6"/>
        <v>0</v>
      </c>
    </row>
    <row r="152" spans="1:20" ht="25.5" customHeight="1" x14ac:dyDescent="0.2">
      <c r="A152" s="200"/>
      <c r="B152" s="215"/>
      <c r="C152" s="216"/>
      <c r="D152" s="217"/>
      <c r="E152" s="167"/>
      <c r="F152" s="167"/>
      <c r="G152" s="167"/>
      <c r="H152" s="167"/>
      <c r="I152" s="167"/>
      <c r="J152" s="167"/>
      <c r="K152" s="167"/>
      <c r="L152" s="167"/>
      <c r="M152" s="167"/>
      <c r="N152" s="167"/>
      <c r="O152" s="167"/>
      <c r="P152" s="167"/>
      <c r="Q152" s="167"/>
      <c r="R152" s="148">
        <f t="shared" si="5"/>
        <v>0</v>
      </c>
      <c r="S152" s="218"/>
      <c r="T152" s="148">
        <f t="shared" si="6"/>
        <v>0</v>
      </c>
    </row>
    <row r="153" spans="1:20" ht="25.5" customHeight="1" x14ac:dyDescent="0.2">
      <c r="A153" s="200"/>
      <c r="B153" s="215"/>
      <c r="C153" s="216"/>
      <c r="D153" s="217"/>
      <c r="E153" s="167"/>
      <c r="F153" s="167"/>
      <c r="G153" s="167"/>
      <c r="H153" s="167"/>
      <c r="I153" s="167"/>
      <c r="J153" s="167"/>
      <c r="K153" s="167"/>
      <c r="L153" s="167"/>
      <c r="M153" s="167"/>
      <c r="N153" s="167"/>
      <c r="O153" s="167"/>
      <c r="P153" s="167"/>
      <c r="Q153" s="167"/>
      <c r="R153" s="148">
        <f t="shared" si="5"/>
        <v>0</v>
      </c>
      <c r="S153" s="218"/>
      <c r="T153" s="148">
        <f t="shared" si="6"/>
        <v>0</v>
      </c>
    </row>
    <row r="154" spans="1:20" ht="25.5" customHeight="1" x14ac:dyDescent="0.2">
      <c r="A154" s="200"/>
      <c r="B154" s="215"/>
      <c r="C154" s="216"/>
      <c r="D154" s="217"/>
      <c r="E154" s="167"/>
      <c r="F154" s="167"/>
      <c r="G154" s="167"/>
      <c r="H154" s="167"/>
      <c r="I154" s="167"/>
      <c r="J154" s="167"/>
      <c r="K154" s="167"/>
      <c r="L154" s="167"/>
      <c r="M154" s="167"/>
      <c r="N154" s="167"/>
      <c r="O154" s="167"/>
      <c r="P154" s="167"/>
      <c r="Q154" s="167"/>
      <c r="R154" s="148">
        <f t="shared" si="5"/>
        <v>0</v>
      </c>
      <c r="S154" s="218"/>
      <c r="T154" s="148">
        <f t="shared" si="6"/>
        <v>0</v>
      </c>
    </row>
    <row r="155" spans="1:20" ht="25.5" customHeight="1" x14ac:dyDescent="0.2">
      <c r="A155" s="200"/>
      <c r="B155" s="215"/>
      <c r="C155" s="216"/>
      <c r="D155" s="217"/>
      <c r="E155" s="167"/>
      <c r="F155" s="167"/>
      <c r="G155" s="167"/>
      <c r="H155" s="167"/>
      <c r="I155" s="167"/>
      <c r="J155" s="167"/>
      <c r="K155" s="167"/>
      <c r="L155" s="167"/>
      <c r="M155" s="167"/>
      <c r="N155" s="167"/>
      <c r="O155" s="167"/>
      <c r="P155" s="167"/>
      <c r="Q155" s="167"/>
      <c r="R155" s="148">
        <f t="shared" si="5"/>
        <v>0</v>
      </c>
      <c r="S155" s="218"/>
      <c r="T155" s="148">
        <f t="shared" si="6"/>
        <v>0</v>
      </c>
    </row>
    <row r="156" spans="1:20" ht="25.5" customHeight="1" x14ac:dyDescent="0.2">
      <c r="A156" s="200"/>
      <c r="B156" s="215"/>
      <c r="C156" s="216"/>
      <c r="D156" s="217"/>
      <c r="E156" s="167"/>
      <c r="F156" s="167"/>
      <c r="G156" s="167"/>
      <c r="H156" s="167"/>
      <c r="I156" s="167"/>
      <c r="J156" s="167"/>
      <c r="K156" s="167"/>
      <c r="L156" s="167"/>
      <c r="M156" s="167"/>
      <c r="N156" s="167"/>
      <c r="O156" s="167"/>
      <c r="P156" s="167"/>
      <c r="Q156" s="167"/>
      <c r="R156" s="148">
        <f t="shared" si="5"/>
        <v>0</v>
      </c>
      <c r="S156" s="218"/>
      <c r="T156" s="148">
        <f t="shared" si="6"/>
        <v>0</v>
      </c>
    </row>
    <row r="157" spans="1:20" ht="25.5" customHeight="1" x14ac:dyDescent="0.2">
      <c r="A157" s="200"/>
      <c r="B157" s="215"/>
      <c r="C157" s="216"/>
      <c r="D157" s="217"/>
      <c r="E157" s="167"/>
      <c r="F157" s="167"/>
      <c r="G157" s="167"/>
      <c r="H157" s="167"/>
      <c r="I157" s="167"/>
      <c r="J157" s="167"/>
      <c r="K157" s="167"/>
      <c r="L157" s="167"/>
      <c r="M157" s="167"/>
      <c r="N157" s="167"/>
      <c r="O157" s="167"/>
      <c r="P157" s="167"/>
      <c r="Q157" s="167"/>
      <c r="R157" s="148">
        <f t="shared" si="5"/>
        <v>0</v>
      </c>
      <c r="S157" s="218"/>
      <c r="T157" s="148">
        <f t="shared" si="6"/>
        <v>0</v>
      </c>
    </row>
    <row r="158" spans="1:20" ht="25.5" customHeight="1" x14ac:dyDescent="0.2">
      <c r="A158" s="200"/>
      <c r="B158" s="215"/>
      <c r="C158" s="216"/>
      <c r="D158" s="217"/>
      <c r="E158" s="167"/>
      <c r="F158" s="167"/>
      <c r="G158" s="167"/>
      <c r="H158" s="167"/>
      <c r="I158" s="167"/>
      <c r="J158" s="167"/>
      <c r="K158" s="167"/>
      <c r="L158" s="167"/>
      <c r="M158" s="167"/>
      <c r="N158" s="167"/>
      <c r="O158" s="167"/>
      <c r="P158" s="167"/>
      <c r="Q158" s="167"/>
      <c r="R158" s="148">
        <f t="shared" si="5"/>
        <v>0</v>
      </c>
      <c r="S158" s="218"/>
      <c r="T158" s="148">
        <f t="shared" si="6"/>
        <v>0</v>
      </c>
    </row>
    <row r="159" spans="1:20" ht="25.5" customHeight="1" x14ac:dyDescent="0.2">
      <c r="A159" s="200"/>
      <c r="B159" s="215"/>
      <c r="C159" s="216"/>
      <c r="D159" s="217"/>
      <c r="E159" s="167"/>
      <c r="F159" s="167"/>
      <c r="G159" s="167"/>
      <c r="H159" s="167"/>
      <c r="I159" s="167"/>
      <c r="J159" s="167"/>
      <c r="K159" s="167"/>
      <c r="L159" s="167"/>
      <c r="M159" s="167"/>
      <c r="N159" s="167"/>
      <c r="O159" s="167"/>
      <c r="P159" s="167"/>
      <c r="Q159" s="167"/>
      <c r="R159" s="148">
        <f t="shared" si="5"/>
        <v>0</v>
      </c>
      <c r="S159" s="218"/>
      <c r="T159" s="148">
        <f t="shared" si="6"/>
        <v>0</v>
      </c>
    </row>
    <row r="160" spans="1:20" ht="25.5" customHeight="1" x14ac:dyDescent="0.2">
      <c r="A160" s="200"/>
      <c r="B160" s="215"/>
      <c r="C160" s="216"/>
      <c r="D160" s="217"/>
      <c r="E160" s="167"/>
      <c r="F160" s="167"/>
      <c r="G160" s="167"/>
      <c r="H160" s="167"/>
      <c r="I160" s="167"/>
      <c r="J160" s="167"/>
      <c r="K160" s="167"/>
      <c r="L160" s="167"/>
      <c r="M160" s="167"/>
      <c r="N160" s="167"/>
      <c r="O160" s="167"/>
      <c r="P160" s="167"/>
      <c r="Q160" s="167"/>
      <c r="R160" s="148">
        <f t="shared" si="5"/>
        <v>0</v>
      </c>
      <c r="S160" s="218"/>
      <c r="T160" s="148">
        <f t="shared" si="6"/>
        <v>0</v>
      </c>
    </row>
    <row r="161" spans="1:20" ht="25.5" customHeight="1" x14ac:dyDescent="0.2">
      <c r="A161" s="200"/>
      <c r="B161" s="215"/>
      <c r="C161" s="216"/>
      <c r="D161" s="217"/>
      <c r="E161" s="167"/>
      <c r="F161" s="167"/>
      <c r="G161" s="167"/>
      <c r="H161" s="167"/>
      <c r="I161" s="167"/>
      <c r="J161" s="167"/>
      <c r="K161" s="167"/>
      <c r="L161" s="167"/>
      <c r="M161" s="167"/>
      <c r="N161" s="167"/>
      <c r="O161" s="167"/>
      <c r="P161" s="167"/>
      <c r="Q161" s="167"/>
      <c r="R161" s="148">
        <f t="shared" si="5"/>
        <v>0</v>
      </c>
      <c r="S161" s="218"/>
      <c r="T161" s="148">
        <f t="shared" si="6"/>
        <v>0</v>
      </c>
    </row>
    <row r="162" spans="1:20" ht="25.5" customHeight="1" x14ac:dyDescent="0.2">
      <c r="A162" s="200"/>
      <c r="B162" s="215"/>
      <c r="C162" s="216"/>
      <c r="D162" s="217"/>
      <c r="E162" s="167"/>
      <c r="F162" s="167"/>
      <c r="G162" s="167"/>
      <c r="H162" s="167"/>
      <c r="I162" s="167"/>
      <c r="J162" s="167"/>
      <c r="K162" s="167"/>
      <c r="L162" s="167"/>
      <c r="M162" s="167"/>
      <c r="N162" s="167"/>
      <c r="O162" s="167"/>
      <c r="P162" s="167"/>
      <c r="Q162" s="167"/>
      <c r="R162" s="148">
        <f t="shared" si="5"/>
        <v>0</v>
      </c>
      <c r="S162" s="218"/>
      <c r="T162" s="148">
        <f t="shared" si="6"/>
        <v>0</v>
      </c>
    </row>
    <row r="163" spans="1:20" ht="25.5" customHeight="1" x14ac:dyDescent="0.2">
      <c r="A163" s="200"/>
      <c r="B163" s="215"/>
      <c r="C163" s="216"/>
      <c r="D163" s="217"/>
      <c r="E163" s="167"/>
      <c r="F163" s="167"/>
      <c r="G163" s="167"/>
      <c r="H163" s="167"/>
      <c r="I163" s="167"/>
      <c r="J163" s="167"/>
      <c r="K163" s="167"/>
      <c r="L163" s="167"/>
      <c r="M163" s="167"/>
      <c r="N163" s="167"/>
      <c r="O163" s="167"/>
      <c r="P163" s="167"/>
      <c r="Q163" s="167"/>
      <c r="R163" s="148">
        <f t="shared" si="5"/>
        <v>0</v>
      </c>
      <c r="S163" s="218"/>
      <c r="T163" s="148">
        <f t="shared" si="6"/>
        <v>0</v>
      </c>
    </row>
    <row r="164" spans="1:20" ht="25.5" customHeight="1" x14ac:dyDescent="0.2">
      <c r="A164" s="200"/>
      <c r="B164" s="215"/>
      <c r="C164" s="216"/>
      <c r="D164" s="217"/>
      <c r="E164" s="167"/>
      <c r="F164" s="167"/>
      <c r="G164" s="167"/>
      <c r="H164" s="167"/>
      <c r="I164" s="167"/>
      <c r="J164" s="167"/>
      <c r="K164" s="167"/>
      <c r="L164" s="167"/>
      <c r="M164" s="167"/>
      <c r="N164" s="167"/>
      <c r="O164" s="167"/>
      <c r="P164" s="167"/>
      <c r="Q164" s="167"/>
      <c r="R164" s="148">
        <f t="shared" si="5"/>
        <v>0</v>
      </c>
      <c r="S164" s="218"/>
      <c r="T164" s="148">
        <f t="shared" si="6"/>
        <v>0</v>
      </c>
    </row>
    <row r="165" spans="1:20" ht="25.5" customHeight="1" x14ac:dyDescent="0.2">
      <c r="A165" s="200"/>
      <c r="B165" s="215"/>
      <c r="C165" s="216"/>
      <c r="D165" s="217"/>
      <c r="E165" s="167"/>
      <c r="F165" s="167"/>
      <c r="G165" s="167"/>
      <c r="H165" s="167"/>
      <c r="I165" s="167"/>
      <c r="J165" s="167"/>
      <c r="K165" s="167"/>
      <c r="L165" s="167"/>
      <c r="M165" s="167"/>
      <c r="N165" s="167"/>
      <c r="O165" s="167"/>
      <c r="P165" s="167"/>
      <c r="Q165" s="167"/>
      <c r="R165" s="148">
        <f t="shared" si="5"/>
        <v>0</v>
      </c>
      <c r="S165" s="218"/>
      <c r="T165" s="148">
        <f t="shared" si="6"/>
        <v>0</v>
      </c>
    </row>
    <row r="166" spans="1:20" ht="25.5" customHeight="1" x14ac:dyDescent="0.2">
      <c r="A166" s="200"/>
      <c r="B166" s="215"/>
      <c r="C166" s="216"/>
      <c r="D166" s="217"/>
      <c r="E166" s="167"/>
      <c r="F166" s="167"/>
      <c r="G166" s="167"/>
      <c r="H166" s="167"/>
      <c r="I166" s="167"/>
      <c r="J166" s="167"/>
      <c r="K166" s="167"/>
      <c r="L166" s="167"/>
      <c r="M166" s="167"/>
      <c r="N166" s="167"/>
      <c r="O166" s="167"/>
      <c r="P166" s="167"/>
      <c r="Q166" s="167"/>
      <c r="R166" s="148">
        <f t="shared" si="5"/>
        <v>0</v>
      </c>
      <c r="S166" s="218"/>
      <c r="T166" s="148">
        <f t="shared" si="6"/>
        <v>0</v>
      </c>
    </row>
    <row r="167" spans="1:20" ht="25.5" customHeight="1" x14ac:dyDescent="0.2">
      <c r="A167" s="200"/>
      <c r="B167" s="215"/>
      <c r="C167" s="216"/>
      <c r="D167" s="217"/>
      <c r="E167" s="167"/>
      <c r="F167" s="167"/>
      <c r="G167" s="167"/>
      <c r="H167" s="167"/>
      <c r="I167" s="167"/>
      <c r="J167" s="167"/>
      <c r="K167" s="167"/>
      <c r="L167" s="167"/>
      <c r="M167" s="167"/>
      <c r="N167" s="167"/>
      <c r="O167" s="167"/>
      <c r="P167" s="167"/>
      <c r="Q167" s="167"/>
      <c r="R167" s="148">
        <f t="shared" si="5"/>
        <v>0</v>
      </c>
      <c r="S167" s="218"/>
      <c r="T167" s="148">
        <f t="shared" si="6"/>
        <v>0</v>
      </c>
    </row>
    <row r="168" spans="1:20" ht="25.5" customHeight="1" x14ac:dyDescent="0.2">
      <c r="A168" s="200"/>
      <c r="B168" s="215"/>
      <c r="C168" s="216"/>
      <c r="D168" s="217"/>
      <c r="E168" s="167"/>
      <c r="F168" s="167"/>
      <c r="G168" s="167"/>
      <c r="H168" s="167"/>
      <c r="I168" s="167"/>
      <c r="J168" s="167"/>
      <c r="K168" s="167"/>
      <c r="L168" s="167"/>
      <c r="M168" s="167"/>
      <c r="N168" s="167"/>
      <c r="O168" s="167"/>
      <c r="P168" s="167"/>
      <c r="Q168" s="167"/>
      <c r="R168" s="148">
        <f t="shared" si="5"/>
        <v>0</v>
      </c>
      <c r="S168" s="218"/>
      <c r="T168" s="148">
        <f t="shared" si="6"/>
        <v>0</v>
      </c>
    </row>
    <row r="169" spans="1:20" ht="25.5" customHeight="1" x14ac:dyDescent="0.2">
      <c r="A169" s="200"/>
      <c r="B169" s="215"/>
      <c r="C169" s="216"/>
      <c r="D169" s="217"/>
      <c r="E169" s="167"/>
      <c r="F169" s="167"/>
      <c r="G169" s="167"/>
      <c r="H169" s="167"/>
      <c r="I169" s="167"/>
      <c r="J169" s="167"/>
      <c r="K169" s="167"/>
      <c r="L169" s="167"/>
      <c r="M169" s="167"/>
      <c r="N169" s="167"/>
      <c r="O169" s="167"/>
      <c r="P169" s="167"/>
      <c r="Q169" s="167"/>
      <c r="R169" s="148">
        <f t="shared" si="5"/>
        <v>0</v>
      </c>
      <c r="S169" s="218"/>
      <c r="T169" s="148">
        <f t="shared" si="6"/>
        <v>0</v>
      </c>
    </row>
    <row r="170" spans="1:20" ht="25.5" customHeight="1" x14ac:dyDescent="0.2">
      <c r="A170" s="200"/>
      <c r="B170" s="215"/>
      <c r="C170" s="216"/>
      <c r="D170" s="217"/>
      <c r="E170" s="167"/>
      <c r="F170" s="167"/>
      <c r="G170" s="167"/>
      <c r="H170" s="167"/>
      <c r="I170" s="167"/>
      <c r="J170" s="167"/>
      <c r="K170" s="167"/>
      <c r="L170" s="167"/>
      <c r="M170" s="167"/>
      <c r="N170" s="167"/>
      <c r="O170" s="167"/>
      <c r="P170" s="167"/>
      <c r="Q170" s="167"/>
      <c r="R170" s="148">
        <f t="shared" si="5"/>
        <v>0</v>
      </c>
      <c r="S170" s="218"/>
      <c r="T170" s="148">
        <f t="shared" si="6"/>
        <v>0</v>
      </c>
    </row>
    <row r="171" spans="1:20" ht="25.5" customHeight="1" x14ac:dyDescent="0.2">
      <c r="A171" s="200"/>
      <c r="B171" s="215"/>
      <c r="C171" s="216"/>
      <c r="D171" s="217"/>
      <c r="E171" s="167"/>
      <c r="F171" s="167"/>
      <c r="G171" s="167"/>
      <c r="H171" s="167"/>
      <c r="I171" s="167"/>
      <c r="J171" s="167"/>
      <c r="K171" s="167"/>
      <c r="L171" s="167"/>
      <c r="M171" s="167"/>
      <c r="N171" s="167"/>
      <c r="O171" s="167"/>
      <c r="P171" s="167"/>
      <c r="Q171" s="167"/>
      <c r="R171" s="148">
        <f t="shared" si="5"/>
        <v>0</v>
      </c>
      <c r="S171" s="218"/>
      <c r="T171" s="148">
        <f t="shared" si="6"/>
        <v>0</v>
      </c>
    </row>
    <row r="172" spans="1:20" ht="25.5" customHeight="1" x14ac:dyDescent="0.2">
      <c r="A172" s="200"/>
      <c r="B172" s="215"/>
      <c r="C172" s="216"/>
      <c r="D172" s="217"/>
      <c r="E172" s="167"/>
      <c r="F172" s="167"/>
      <c r="G172" s="167"/>
      <c r="H172" s="167"/>
      <c r="I172" s="167"/>
      <c r="J172" s="167"/>
      <c r="K172" s="167"/>
      <c r="L172" s="167"/>
      <c r="M172" s="167"/>
      <c r="N172" s="167"/>
      <c r="O172" s="167"/>
      <c r="P172" s="167"/>
      <c r="Q172" s="167"/>
      <c r="R172" s="148">
        <f t="shared" si="5"/>
        <v>0</v>
      </c>
      <c r="S172" s="218"/>
      <c r="T172" s="148">
        <f t="shared" si="6"/>
        <v>0</v>
      </c>
    </row>
    <row r="173" spans="1:20" ht="25.5" customHeight="1" x14ac:dyDescent="0.2">
      <c r="A173" s="200"/>
      <c r="B173" s="215"/>
      <c r="C173" s="216"/>
      <c r="D173" s="217"/>
      <c r="E173" s="167"/>
      <c r="F173" s="167"/>
      <c r="G173" s="167"/>
      <c r="H173" s="167"/>
      <c r="I173" s="167"/>
      <c r="J173" s="167"/>
      <c r="K173" s="167"/>
      <c r="L173" s="167"/>
      <c r="M173" s="167"/>
      <c r="N173" s="167"/>
      <c r="O173" s="167"/>
      <c r="P173" s="167"/>
      <c r="Q173" s="167"/>
      <c r="R173" s="148">
        <f t="shared" si="5"/>
        <v>0</v>
      </c>
      <c r="S173" s="218"/>
      <c r="T173" s="148">
        <f t="shared" si="6"/>
        <v>0</v>
      </c>
    </row>
    <row r="174" spans="1:20" ht="25.5" customHeight="1" x14ac:dyDescent="0.2">
      <c r="A174" s="200"/>
      <c r="B174" s="215"/>
      <c r="C174" s="216"/>
      <c r="D174" s="217"/>
      <c r="E174" s="167"/>
      <c r="F174" s="167"/>
      <c r="G174" s="167"/>
      <c r="H174" s="167"/>
      <c r="I174" s="167"/>
      <c r="J174" s="167"/>
      <c r="K174" s="167"/>
      <c r="L174" s="167"/>
      <c r="M174" s="167"/>
      <c r="N174" s="167"/>
      <c r="O174" s="167"/>
      <c r="P174" s="167"/>
      <c r="Q174" s="167"/>
      <c r="R174" s="148">
        <f t="shared" si="5"/>
        <v>0</v>
      </c>
      <c r="S174" s="218"/>
      <c r="T174" s="148">
        <f t="shared" si="6"/>
        <v>0</v>
      </c>
    </row>
    <row r="175" spans="1:20" ht="25.5" customHeight="1" x14ac:dyDescent="0.2">
      <c r="A175" s="200"/>
      <c r="B175" s="215"/>
      <c r="C175" s="216"/>
      <c r="D175" s="217"/>
      <c r="E175" s="167"/>
      <c r="F175" s="167"/>
      <c r="G175" s="167"/>
      <c r="H175" s="167"/>
      <c r="I175" s="167"/>
      <c r="J175" s="167"/>
      <c r="K175" s="167"/>
      <c r="L175" s="167"/>
      <c r="M175" s="167"/>
      <c r="N175" s="167"/>
      <c r="O175" s="167"/>
      <c r="P175" s="167"/>
      <c r="Q175" s="167"/>
      <c r="R175" s="148">
        <f t="shared" si="5"/>
        <v>0</v>
      </c>
      <c r="S175" s="218"/>
      <c r="T175" s="148">
        <f t="shared" si="6"/>
        <v>0</v>
      </c>
    </row>
    <row r="176" spans="1:20" ht="25.5" customHeight="1" x14ac:dyDescent="0.2">
      <c r="A176" s="200"/>
      <c r="B176" s="215"/>
      <c r="C176" s="216"/>
      <c r="D176" s="217"/>
      <c r="E176" s="167"/>
      <c r="F176" s="167"/>
      <c r="G176" s="167"/>
      <c r="H176" s="167"/>
      <c r="I176" s="167"/>
      <c r="J176" s="167"/>
      <c r="K176" s="167"/>
      <c r="L176" s="167"/>
      <c r="M176" s="167"/>
      <c r="N176" s="167"/>
      <c r="O176" s="167"/>
      <c r="P176" s="167"/>
      <c r="Q176" s="167"/>
      <c r="R176" s="148">
        <f t="shared" si="5"/>
        <v>0</v>
      </c>
      <c r="S176" s="218"/>
      <c r="T176" s="148">
        <f t="shared" si="6"/>
        <v>0</v>
      </c>
    </row>
    <row r="177" spans="1:20" ht="25.5" customHeight="1" x14ac:dyDescent="0.2">
      <c r="A177" s="200"/>
      <c r="B177" s="215"/>
      <c r="C177" s="216"/>
      <c r="D177" s="217"/>
      <c r="E177" s="167"/>
      <c r="F177" s="167"/>
      <c r="G177" s="167"/>
      <c r="H177" s="167"/>
      <c r="I177" s="167"/>
      <c r="J177" s="167"/>
      <c r="K177" s="167"/>
      <c r="L177" s="167"/>
      <c r="M177" s="167"/>
      <c r="N177" s="167"/>
      <c r="O177" s="167"/>
      <c r="P177" s="167"/>
      <c r="Q177" s="167"/>
      <c r="R177" s="148">
        <f t="shared" si="5"/>
        <v>0</v>
      </c>
      <c r="S177" s="218"/>
      <c r="T177" s="148">
        <f t="shared" si="6"/>
        <v>0</v>
      </c>
    </row>
    <row r="178" spans="1:20" ht="25.5" customHeight="1" x14ac:dyDescent="0.2">
      <c r="A178" s="200"/>
      <c r="B178" s="215"/>
      <c r="C178" s="216"/>
      <c r="D178" s="217"/>
      <c r="E178" s="167"/>
      <c r="F178" s="167"/>
      <c r="G178" s="167"/>
      <c r="H178" s="167"/>
      <c r="I178" s="167"/>
      <c r="J178" s="167"/>
      <c r="K178" s="167"/>
      <c r="L178" s="167"/>
      <c r="M178" s="167"/>
      <c r="N178" s="167"/>
      <c r="O178" s="167"/>
      <c r="P178" s="167"/>
      <c r="Q178" s="167"/>
      <c r="R178" s="148">
        <f t="shared" si="5"/>
        <v>0</v>
      </c>
      <c r="S178" s="218"/>
      <c r="T178" s="148">
        <f t="shared" si="6"/>
        <v>0</v>
      </c>
    </row>
    <row r="179" spans="1:20" ht="25.5" customHeight="1" x14ac:dyDescent="0.2">
      <c r="A179" s="200"/>
      <c r="B179" s="215"/>
      <c r="C179" s="216"/>
      <c r="D179" s="217"/>
      <c r="E179" s="167"/>
      <c r="F179" s="167"/>
      <c r="G179" s="167"/>
      <c r="H179" s="167"/>
      <c r="I179" s="167"/>
      <c r="J179" s="167"/>
      <c r="K179" s="167"/>
      <c r="L179" s="167"/>
      <c r="M179" s="167"/>
      <c r="N179" s="167"/>
      <c r="O179" s="167"/>
      <c r="P179" s="167"/>
      <c r="Q179" s="167"/>
      <c r="R179" s="148">
        <f t="shared" si="5"/>
        <v>0</v>
      </c>
      <c r="S179" s="218"/>
      <c r="T179" s="148">
        <f t="shared" si="6"/>
        <v>0</v>
      </c>
    </row>
    <row r="180" spans="1:20" ht="25.5" customHeight="1" x14ac:dyDescent="0.2">
      <c r="A180" s="200"/>
      <c r="B180" s="215"/>
      <c r="C180" s="216"/>
      <c r="D180" s="217"/>
      <c r="E180" s="167"/>
      <c r="F180" s="167"/>
      <c r="G180" s="167"/>
      <c r="H180" s="167"/>
      <c r="I180" s="167"/>
      <c r="J180" s="167"/>
      <c r="K180" s="167"/>
      <c r="L180" s="167"/>
      <c r="M180" s="167"/>
      <c r="N180" s="167"/>
      <c r="O180" s="167"/>
      <c r="P180" s="167"/>
      <c r="Q180" s="167"/>
      <c r="R180" s="148">
        <f t="shared" si="5"/>
        <v>0</v>
      </c>
      <c r="S180" s="218"/>
      <c r="T180" s="148">
        <f t="shared" si="6"/>
        <v>0</v>
      </c>
    </row>
    <row r="181" spans="1:20" ht="25.5" customHeight="1" x14ac:dyDescent="0.2">
      <c r="A181" s="200"/>
      <c r="B181" s="215"/>
      <c r="C181" s="216"/>
      <c r="D181" s="217"/>
      <c r="E181" s="167"/>
      <c r="F181" s="167"/>
      <c r="G181" s="167"/>
      <c r="H181" s="167"/>
      <c r="I181" s="167"/>
      <c r="J181" s="167"/>
      <c r="K181" s="167"/>
      <c r="L181" s="167"/>
      <c r="M181" s="167"/>
      <c r="N181" s="167"/>
      <c r="O181" s="167"/>
      <c r="P181" s="167"/>
      <c r="Q181" s="167"/>
      <c r="R181" s="148">
        <f t="shared" si="5"/>
        <v>0</v>
      </c>
      <c r="S181" s="218"/>
      <c r="T181" s="148">
        <f t="shared" si="6"/>
        <v>0</v>
      </c>
    </row>
    <row r="182" spans="1:20" ht="25.5" customHeight="1" x14ac:dyDescent="0.2">
      <c r="A182" s="200"/>
      <c r="B182" s="215"/>
      <c r="C182" s="216"/>
      <c r="D182" s="217"/>
      <c r="E182" s="167"/>
      <c r="F182" s="167"/>
      <c r="G182" s="167"/>
      <c r="H182" s="167"/>
      <c r="I182" s="167"/>
      <c r="J182" s="167"/>
      <c r="K182" s="167"/>
      <c r="L182" s="167"/>
      <c r="M182" s="167"/>
      <c r="N182" s="167"/>
      <c r="O182" s="167"/>
      <c r="P182" s="167"/>
      <c r="Q182" s="167"/>
      <c r="R182" s="148">
        <f t="shared" si="5"/>
        <v>0</v>
      </c>
      <c r="S182" s="218"/>
      <c r="T182" s="148">
        <f t="shared" si="6"/>
        <v>0</v>
      </c>
    </row>
    <row r="183" spans="1:20" ht="25.5" customHeight="1" x14ac:dyDescent="0.2">
      <c r="A183" s="200"/>
      <c r="B183" s="215"/>
      <c r="C183" s="216"/>
      <c r="D183" s="217"/>
      <c r="E183" s="167"/>
      <c r="F183" s="167"/>
      <c r="G183" s="167"/>
      <c r="H183" s="167"/>
      <c r="I183" s="167"/>
      <c r="J183" s="167"/>
      <c r="K183" s="167"/>
      <c r="L183" s="167"/>
      <c r="M183" s="167"/>
      <c r="N183" s="167"/>
      <c r="O183" s="167"/>
      <c r="P183" s="167"/>
      <c r="Q183" s="167"/>
      <c r="R183" s="148">
        <f t="shared" si="5"/>
        <v>0</v>
      </c>
      <c r="S183" s="218"/>
      <c r="T183" s="148">
        <f t="shared" si="6"/>
        <v>0</v>
      </c>
    </row>
    <row r="184" spans="1:20" ht="25.5" customHeight="1" x14ac:dyDescent="0.2">
      <c r="A184" s="200"/>
      <c r="B184" s="215"/>
      <c r="C184" s="216"/>
      <c r="D184" s="217"/>
      <c r="E184" s="167"/>
      <c r="F184" s="167"/>
      <c r="G184" s="167"/>
      <c r="H184" s="167"/>
      <c r="I184" s="167"/>
      <c r="J184" s="167"/>
      <c r="K184" s="167"/>
      <c r="L184" s="167"/>
      <c r="M184" s="167"/>
      <c r="N184" s="167"/>
      <c r="O184" s="167"/>
      <c r="P184" s="167"/>
      <c r="Q184" s="167"/>
      <c r="R184" s="148">
        <f t="shared" si="5"/>
        <v>0</v>
      </c>
      <c r="S184" s="218"/>
      <c r="T184" s="148">
        <f t="shared" si="6"/>
        <v>0</v>
      </c>
    </row>
    <row r="185" spans="1:20" ht="25.5" customHeight="1" x14ac:dyDescent="0.2">
      <c r="A185" s="200"/>
      <c r="B185" s="215"/>
      <c r="C185" s="216"/>
      <c r="D185" s="217"/>
      <c r="E185" s="167"/>
      <c r="F185" s="167"/>
      <c r="G185" s="167"/>
      <c r="H185" s="167"/>
      <c r="I185" s="167"/>
      <c r="J185" s="167"/>
      <c r="K185" s="167"/>
      <c r="L185" s="167"/>
      <c r="M185" s="167"/>
      <c r="N185" s="167"/>
      <c r="O185" s="167"/>
      <c r="P185" s="167"/>
      <c r="Q185" s="167"/>
      <c r="R185" s="148">
        <f t="shared" si="5"/>
        <v>0</v>
      </c>
      <c r="S185" s="218"/>
      <c r="T185" s="148">
        <f t="shared" si="6"/>
        <v>0</v>
      </c>
    </row>
    <row r="186" spans="1:20" ht="25.5" customHeight="1" x14ac:dyDescent="0.2">
      <c r="A186" s="200"/>
      <c r="B186" s="215"/>
      <c r="C186" s="216"/>
      <c r="D186" s="217"/>
      <c r="E186" s="167"/>
      <c r="F186" s="167"/>
      <c r="G186" s="167"/>
      <c r="H186" s="167"/>
      <c r="I186" s="167"/>
      <c r="J186" s="167"/>
      <c r="K186" s="167"/>
      <c r="L186" s="167"/>
      <c r="M186" s="167"/>
      <c r="N186" s="167"/>
      <c r="O186" s="167"/>
      <c r="P186" s="167"/>
      <c r="Q186" s="167"/>
      <c r="R186" s="148">
        <f t="shared" si="5"/>
        <v>0</v>
      </c>
      <c r="S186" s="218"/>
      <c r="T186" s="148">
        <f t="shared" si="6"/>
        <v>0</v>
      </c>
    </row>
    <row r="187" spans="1:20" ht="25.5" customHeight="1" x14ac:dyDescent="0.2">
      <c r="A187" s="200"/>
      <c r="B187" s="215"/>
      <c r="C187" s="216"/>
      <c r="D187" s="217"/>
      <c r="E187" s="167"/>
      <c r="F187" s="167"/>
      <c r="G187" s="167"/>
      <c r="H187" s="167"/>
      <c r="I187" s="167"/>
      <c r="J187" s="167"/>
      <c r="K187" s="167"/>
      <c r="L187" s="167"/>
      <c r="M187" s="167"/>
      <c r="N187" s="167"/>
      <c r="O187" s="167"/>
      <c r="P187" s="167"/>
      <c r="Q187" s="167"/>
      <c r="R187" s="148">
        <f t="shared" si="5"/>
        <v>0</v>
      </c>
      <c r="S187" s="218"/>
      <c r="T187" s="148">
        <f t="shared" si="6"/>
        <v>0</v>
      </c>
    </row>
    <row r="188" spans="1:20" ht="25.5" customHeight="1" x14ac:dyDescent="0.2">
      <c r="A188" s="200"/>
      <c r="B188" s="215"/>
      <c r="C188" s="216"/>
      <c r="D188" s="217"/>
      <c r="E188" s="167"/>
      <c r="F188" s="167"/>
      <c r="G188" s="167"/>
      <c r="H188" s="167"/>
      <c r="I188" s="167"/>
      <c r="J188" s="167"/>
      <c r="K188" s="167"/>
      <c r="L188" s="167"/>
      <c r="M188" s="167"/>
      <c r="N188" s="167"/>
      <c r="O188" s="167"/>
      <c r="P188" s="167"/>
      <c r="Q188" s="167"/>
      <c r="R188" s="148">
        <f t="shared" si="5"/>
        <v>0</v>
      </c>
      <c r="S188" s="218"/>
      <c r="T188" s="148">
        <f t="shared" si="6"/>
        <v>0</v>
      </c>
    </row>
    <row r="189" spans="1:20" ht="25.5" customHeight="1" x14ac:dyDescent="0.2">
      <c r="A189" s="200"/>
      <c r="B189" s="215"/>
      <c r="C189" s="216"/>
      <c r="D189" s="217"/>
      <c r="E189" s="167"/>
      <c r="F189" s="167"/>
      <c r="G189" s="167"/>
      <c r="H189" s="167"/>
      <c r="I189" s="167"/>
      <c r="J189" s="167"/>
      <c r="K189" s="167"/>
      <c r="L189" s="167"/>
      <c r="M189" s="167"/>
      <c r="N189" s="167"/>
      <c r="O189" s="167"/>
      <c r="P189" s="167"/>
      <c r="Q189" s="167"/>
      <c r="R189" s="148">
        <f t="shared" si="5"/>
        <v>0</v>
      </c>
      <c r="S189" s="218"/>
      <c r="T189" s="148">
        <f t="shared" si="6"/>
        <v>0</v>
      </c>
    </row>
    <row r="190" spans="1:20" ht="25.5" customHeight="1" x14ac:dyDescent="0.2">
      <c r="A190" s="200"/>
      <c r="B190" s="215"/>
      <c r="C190" s="216"/>
      <c r="D190" s="217"/>
      <c r="E190" s="167"/>
      <c r="F190" s="167"/>
      <c r="G190" s="167"/>
      <c r="H190" s="167"/>
      <c r="I190" s="167"/>
      <c r="J190" s="167"/>
      <c r="K190" s="167"/>
      <c r="L190" s="167"/>
      <c r="M190" s="167"/>
      <c r="N190" s="167"/>
      <c r="O190" s="167"/>
      <c r="P190" s="167"/>
      <c r="Q190" s="167"/>
      <c r="R190" s="148">
        <f t="shared" si="5"/>
        <v>0</v>
      </c>
      <c r="S190" s="218"/>
      <c r="T190" s="148">
        <f t="shared" si="6"/>
        <v>0</v>
      </c>
    </row>
    <row r="191" spans="1:20" ht="25.5" customHeight="1" x14ac:dyDescent="0.2">
      <c r="A191" s="200"/>
      <c r="B191" s="215"/>
      <c r="C191" s="216"/>
      <c r="D191" s="217"/>
      <c r="E191" s="167"/>
      <c r="F191" s="167"/>
      <c r="G191" s="167"/>
      <c r="H191" s="167"/>
      <c r="I191" s="167"/>
      <c r="J191" s="167"/>
      <c r="K191" s="167"/>
      <c r="L191" s="167"/>
      <c r="M191" s="167"/>
      <c r="N191" s="167"/>
      <c r="O191" s="167"/>
      <c r="P191" s="167"/>
      <c r="Q191" s="167"/>
      <c r="R191" s="148">
        <f t="shared" si="5"/>
        <v>0</v>
      </c>
      <c r="S191" s="218"/>
      <c r="T191" s="148">
        <f t="shared" si="6"/>
        <v>0</v>
      </c>
    </row>
    <row r="192" spans="1:20" ht="25.5" customHeight="1" x14ac:dyDescent="0.2">
      <c r="A192" s="200"/>
      <c r="B192" s="215"/>
      <c r="C192" s="216"/>
      <c r="D192" s="217"/>
      <c r="E192" s="167"/>
      <c r="F192" s="167"/>
      <c r="G192" s="167"/>
      <c r="H192" s="167"/>
      <c r="I192" s="167"/>
      <c r="J192" s="167"/>
      <c r="K192" s="167"/>
      <c r="L192" s="167"/>
      <c r="M192" s="167"/>
      <c r="N192" s="167"/>
      <c r="O192" s="167"/>
      <c r="P192" s="167"/>
      <c r="Q192" s="167"/>
      <c r="R192" s="148">
        <f t="shared" si="5"/>
        <v>0</v>
      </c>
      <c r="S192" s="218"/>
      <c r="T192" s="148">
        <f t="shared" si="6"/>
        <v>0</v>
      </c>
    </row>
    <row r="193" spans="1:20" ht="25.5" customHeight="1" x14ac:dyDescent="0.2">
      <c r="A193" s="200"/>
      <c r="B193" s="215"/>
      <c r="C193" s="216"/>
      <c r="D193" s="217"/>
      <c r="E193" s="167"/>
      <c r="F193" s="167"/>
      <c r="G193" s="167"/>
      <c r="H193" s="167"/>
      <c r="I193" s="167"/>
      <c r="J193" s="167"/>
      <c r="K193" s="167"/>
      <c r="L193" s="167"/>
      <c r="M193" s="167"/>
      <c r="N193" s="167"/>
      <c r="O193" s="167"/>
      <c r="P193" s="167"/>
      <c r="Q193" s="167"/>
      <c r="R193" s="148">
        <f t="shared" si="5"/>
        <v>0</v>
      </c>
      <c r="S193" s="218"/>
      <c r="T193" s="148">
        <f t="shared" si="6"/>
        <v>0</v>
      </c>
    </row>
    <row r="194" spans="1:20" ht="25.5" customHeight="1" x14ac:dyDescent="0.2">
      <c r="A194" s="200"/>
      <c r="B194" s="215"/>
      <c r="C194" s="216"/>
      <c r="D194" s="217"/>
      <c r="E194" s="167"/>
      <c r="F194" s="167"/>
      <c r="G194" s="167"/>
      <c r="H194" s="167"/>
      <c r="I194" s="167"/>
      <c r="J194" s="167"/>
      <c r="K194" s="167"/>
      <c r="L194" s="167"/>
      <c r="M194" s="167"/>
      <c r="N194" s="167"/>
      <c r="O194" s="167"/>
      <c r="P194" s="167"/>
      <c r="Q194" s="167"/>
      <c r="R194" s="148">
        <f t="shared" si="5"/>
        <v>0</v>
      </c>
      <c r="S194" s="218"/>
      <c r="T194" s="148">
        <f t="shared" si="6"/>
        <v>0</v>
      </c>
    </row>
    <row r="195" spans="1:20" ht="25.5" customHeight="1" x14ac:dyDescent="0.2">
      <c r="A195" s="200"/>
      <c r="B195" s="215"/>
      <c r="C195" s="216"/>
      <c r="D195" s="217"/>
      <c r="E195" s="167"/>
      <c r="F195" s="167"/>
      <c r="G195" s="167"/>
      <c r="H195" s="167"/>
      <c r="I195" s="167"/>
      <c r="J195" s="167"/>
      <c r="K195" s="167"/>
      <c r="L195" s="167"/>
      <c r="M195" s="167"/>
      <c r="N195" s="167"/>
      <c r="O195" s="167"/>
      <c r="P195" s="167"/>
      <c r="Q195" s="167"/>
      <c r="R195" s="148">
        <f t="shared" si="5"/>
        <v>0</v>
      </c>
      <c r="S195" s="218"/>
      <c r="T195" s="148">
        <f t="shared" si="6"/>
        <v>0</v>
      </c>
    </row>
    <row r="196" spans="1:20" ht="25.5" customHeight="1" x14ac:dyDescent="0.2">
      <c r="A196" s="200"/>
      <c r="B196" s="215"/>
      <c r="C196" s="216"/>
      <c r="D196" s="217"/>
      <c r="E196" s="167"/>
      <c r="F196" s="167"/>
      <c r="G196" s="167"/>
      <c r="H196" s="167"/>
      <c r="I196" s="167"/>
      <c r="J196" s="167"/>
      <c r="K196" s="167"/>
      <c r="L196" s="167"/>
      <c r="M196" s="167"/>
      <c r="N196" s="167"/>
      <c r="O196" s="167"/>
      <c r="P196" s="167"/>
      <c r="Q196" s="167"/>
      <c r="R196" s="148">
        <f t="shared" si="5"/>
        <v>0</v>
      </c>
      <c r="S196" s="218"/>
      <c r="T196" s="148">
        <f t="shared" si="6"/>
        <v>0</v>
      </c>
    </row>
    <row r="197" spans="1:20" ht="25.5" customHeight="1" x14ac:dyDescent="0.2">
      <c r="A197" s="200"/>
      <c r="B197" s="215"/>
      <c r="C197" s="216"/>
      <c r="D197" s="217"/>
      <c r="E197" s="167"/>
      <c r="F197" s="167"/>
      <c r="G197" s="167"/>
      <c r="H197" s="167"/>
      <c r="I197" s="167"/>
      <c r="J197" s="167"/>
      <c r="K197" s="167"/>
      <c r="L197" s="167"/>
      <c r="M197" s="167"/>
      <c r="N197" s="167"/>
      <c r="O197" s="167"/>
      <c r="P197" s="167"/>
      <c r="Q197" s="167"/>
      <c r="R197" s="148">
        <f t="shared" si="5"/>
        <v>0</v>
      </c>
      <c r="S197" s="218"/>
      <c r="T197" s="148">
        <f t="shared" si="6"/>
        <v>0</v>
      </c>
    </row>
    <row r="198" spans="1:20" ht="25.5" customHeight="1" x14ac:dyDescent="0.2">
      <c r="A198" s="200"/>
      <c r="B198" s="215"/>
      <c r="C198" s="216"/>
      <c r="D198" s="217"/>
      <c r="E198" s="167"/>
      <c r="F198" s="167"/>
      <c r="G198" s="167"/>
      <c r="H198" s="167"/>
      <c r="I198" s="167"/>
      <c r="J198" s="167"/>
      <c r="K198" s="167"/>
      <c r="L198" s="167"/>
      <c r="M198" s="167"/>
      <c r="N198" s="167"/>
      <c r="O198" s="167"/>
      <c r="P198" s="167"/>
      <c r="Q198" s="167"/>
      <c r="R198" s="148">
        <f t="shared" si="5"/>
        <v>0</v>
      </c>
      <c r="S198" s="218"/>
      <c r="T198" s="148">
        <f t="shared" si="6"/>
        <v>0</v>
      </c>
    </row>
    <row r="199" spans="1:20" ht="25.5" customHeight="1" x14ac:dyDescent="0.2">
      <c r="A199" s="200"/>
      <c r="B199" s="215"/>
      <c r="C199" s="216"/>
      <c r="D199" s="217"/>
      <c r="E199" s="167"/>
      <c r="F199" s="167"/>
      <c r="G199" s="167"/>
      <c r="H199" s="167"/>
      <c r="I199" s="167"/>
      <c r="J199" s="167"/>
      <c r="K199" s="167"/>
      <c r="L199" s="167"/>
      <c r="M199" s="167"/>
      <c r="N199" s="167"/>
      <c r="O199" s="167"/>
      <c r="P199" s="167"/>
      <c r="Q199" s="167"/>
      <c r="R199" s="148">
        <f t="shared" ref="R199:R246" si="7">SUM(D199:Q199)</f>
        <v>0</v>
      </c>
      <c r="S199" s="218"/>
      <c r="T199" s="148">
        <f t="shared" ref="T199:T246" si="8">IF(S199="",R199,"")</f>
        <v>0</v>
      </c>
    </row>
    <row r="200" spans="1:20" ht="25.5" customHeight="1" x14ac:dyDescent="0.2">
      <c r="A200" s="200"/>
      <c r="B200" s="215"/>
      <c r="C200" s="216"/>
      <c r="D200" s="217"/>
      <c r="E200" s="167"/>
      <c r="F200" s="167"/>
      <c r="G200" s="167"/>
      <c r="H200" s="167"/>
      <c r="I200" s="167"/>
      <c r="J200" s="167"/>
      <c r="K200" s="167"/>
      <c r="L200" s="167"/>
      <c r="M200" s="167"/>
      <c r="N200" s="167"/>
      <c r="O200" s="167"/>
      <c r="P200" s="167"/>
      <c r="Q200" s="167"/>
      <c r="R200" s="148">
        <f t="shared" si="7"/>
        <v>0</v>
      </c>
      <c r="S200" s="218"/>
      <c r="T200" s="148">
        <f t="shared" si="8"/>
        <v>0</v>
      </c>
    </row>
    <row r="201" spans="1:20" ht="25.5" customHeight="1" x14ac:dyDescent="0.2">
      <c r="A201" s="200"/>
      <c r="B201" s="215"/>
      <c r="C201" s="216"/>
      <c r="D201" s="217"/>
      <c r="E201" s="167"/>
      <c r="F201" s="167"/>
      <c r="G201" s="167"/>
      <c r="H201" s="167"/>
      <c r="I201" s="167"/>
      <c r="J201" s="167"/>
      <c r="K201" s="167"/>
      <c r="L201" s="167"/>
      <c r="M201" s="167"/>
      <c r="N201" s="167"/>
      <c r="O201" s="167"/>
      <c r="P201" s="167"/>
      <c r="Q201" s="167"/>
      <c r="R201" s="148">
        <f t="shared" si="7"/>
        <v>0</v>
      </c>
      <c r="S201" s="218"/>
      <c r="T201" s="148">
        <f t="shared" si="8"/>
        <v>0</v>
      </c>
    </row>
    <row r="202" spans="1:20" ht="25.5" customHeight="1" x14ac:dyDescent="0.2">
      <c r="A202" s="200"/>
      <c r="B202" s="215"/>
      <c r="C202" s="216"/>
      <c r="D202" s="217"/>
      <c r="E202" s="167"/>
      <c r="F202" s="167"/>
      <c r="G202" s="167"/>
      <c r="H202" s="167"/>
      <c r="I202" s="167"/>
      <c r="J202" s="167"/>
      <c r="K202" s="167"/>
      <c r="L202" s="167"/>
      <c r="M202" s="167"/>
      <c r="N202" s="167"/>
      <c r="O202" s="167"/>
      <c r="P202" s="167"/>
      <c r="Q202" s="167"/>
      <c r="R202" s="148">
        <f t="shared" si="7"/>
        <v>0</v>
      </c>
      <c r="S202" s="218"/>
      <c r="T202" s="148">
        <f t="shared" si="8"/>
        <v>0</v>
      </c>
    </row>
    <row r="203" spans="1:20" ht="25.5" customHeight="1" x14ac:dyDescent="0.2">
      <c r="A203" s="200"/>
      <c r="B203" s="215"/>
      <c r="C203" s="216"/>
      <c r="D203" s="217"/>
      <c r="E203" s="167"/>
      <c r="F203" s="167"/>
      <c r="G203" s="167"/>
      <c r="H203" s="167"/>
      <c r="I203" s="167"/>
      <c r="J203" s="167"/>
      <c r="K203" s="167"/>
      <c r="L203" s="167"/>
      <c r="M203" s="167"/>
      <c r="N203" s="167"/>
      <c r="O203" s="167"/>
      <c r="P203" s="167"/>
      <c r="Q203" s="167"/>
      <c r="R203" s="148">
        <f t="shared" si="7"/>
        <v>0</v>
      </c>
      <c r="S203" s="218"/>
      <c r="T203" s="148">
        <f t="shared" si="8"/>
        <v>0</v>
      </c>
    </row>
    <row r="204" spans="1:20" ht="25.5" customHeight="1" x14ac:dyDescent="0.2">
      <c r="A204" s="200"/>
      <c r="B204" s="215"/>
      <c r="C204" s="216"/>
      <c r="D204" s="217"/>
      <c r="E204" s="167"/>
      <c r="F204" s="167"/>
      <c r="G204" s="167"/>
      <c r="H204" s="167"/>
      <c r="I204" s="167"/>
      <c r="J204" s="167"/>
      <c r="K204" s="167"/>
      <c r="L204" s="167"/>
      <c r="M204" s="167"/>
      <c r="N204" s="167"/>
      <c r="O204" s="167"/>
      <c r="P204" s="167"/>
      <c r="Q204" s="167"/>
      <c r="R204" s="148">
        <f t="shared" si="7"/>
        <v>0</v>
      </c>
      <c r="S204" s="218"/>
      <c r="T204" s="148">
        <f t="shared" si="8"/>
        <v>0</v>
      </c>
    </row>
    <row r="205" spans="1:20" ht="25.5" customHeight="1" x14ac:dyDescent="0.2">
      <c r="A205" s="200"/>
      <c r="B205" s="215"/>
      <c r="C205" s="216"/>
      <c r="D205" s="217"/>
      <c r="E205" s="167"/>
      <c r="F205" s="167"/>
      <c r="G205" s="167"/>
      <c r="H205" s="167"/>
      <c r="I205" s="167"/>
      <c r="J205" s="167"/>
      <c r="K205" s="167"/>
      <c r="L205" s="167"/>
      <c r="M205" s="167"/>
      <c r="N205" s="167"/>
      <c r="O205" s="167"/>
      <c r="P205" s="167"/>
      <c r="Q205" s="167"/>
      <c r="R205" s="148">
        <f t="shared" si="7"/>
        <v>0</v>
      </c>
      <c r="S205" s="218"/>
      <c r="T205" s="148">
        <f t="shared" si="8"/>
        <v>0</v>
      </c>
    </row>
    <row r="206" spans="1:20" ht="25.5" customHeight="1" x14ac:dyDescent="0.2">
      <c r="A206" s="200"/>
      <c r="B206" s="215"/>
      <c r="C206" s="216"/>
      <c r="D206" s="217"/>
      <c r="E206" s="167"/>
      <c r="F206" s="167"/>
      <c r="G206" s="167"/>
      <c r="H206" s="167"/>
      <c r="I206" s="167"/>
      <c r="J206" s="167"/>
      <c r="K206" s="167"/>
      <c r="L206" s="167"/>
      <c r="M206" s="167"/>
      <c r="N206" s="167"/>
      <c r="O206" s="167"/>
      <c r="P206" s="167"/>
      <c r="Q206" s="167"/>
      <c r="R206" s="148">
        <f t="shared" si="7"/>
        <v>0</v>
      </c>
      <c r="S206" s="218"/>
      <c r="T206" s="148">
        <f t="shared" si="8"/>
        <v>0</v>
      </c>
    </row>
    <row r="207" spans="1:20" ht="25.5" customHeight="1" x14ac:dyDescent="0.2">
      <c r="A207" s="200"/>
      <c r="B207" s="215"/>
      <c r="C207" s="216"/>
      <c r="D207" s="217"/>
      <c r="E207" s="167"/>
      <c r="F207" s="167"/>
      <c r="G207" s="167"/>
      <c r="H207" s="167"/>
      <c r="I207" s="167"/>
      <c r="J207" s="167"/>
      <c r="K207" s="167"/>
      <c r="L207" s="167"/>
      <c r="M207" s="167"/>
      <c r="N207" s="167"/>
      <c r="O207" s="167"/>
      <c r="P207" s="167"/>
      <c r="Q207" s="167"/>
      <c r="R207" s="148">
        <f t="shared" si="7"/>
        <v>0</v>
      </c>
      <c r="S207" s="218"/>
      <c r="T207" s="148">
        <f t="shared" si="8"/>
        <v>0</v>
      </c>
    </row>
    <row r="208" spans="1:20" ht="25.5" customHeight="1" x14ac:dyDescent="0.2">
      <c r="A208" s="200"/>
      <c r="B208" s="215"/>
      <c r="C208" s="216"/>
      <c r="D208" s="217"/>
      <c r="E208" s="167"/>
      <c r="F208" s="167"/>
      <c r="G208" s="167"/>
      <c r="H208" s="167"/>
      <c r="I208" s="167"/>
      <c r="J208" s="167"/>
      <c r="K208" s="167"/>
      <c r="L208" s="167"/>
      <c r="M208" s="167"/>
      <c r="N208" s="167"/>
      <c r="O208" s="167"/>
      <c r="P208" s="167"/>
      <c r="Q208" s="167"/>
      <c r="R208" s="148">
        <f t="shared" si="7"/>
        <v>0</v>
      </c>
      <c r="S208" s="218"/>
      <c r="T208" s="148">
        <f t="shared" si="8"/>
        <v>0</v>
      </c>
    </row>
    <row r="209" spans="1:20" ht="25.5" customHeight="1" x14ac:dyDescent="0.2">
      <c r="A209" s="200"/>
      <c r="B209" s="215"/>
      <c r="C209" s="216"/>
      <c r="D209" s="217"/>
      <c r="E209" s="167"/>
      <c r="F209" s="167"/>
      <c r="G209" s="167"/>
      <c r="H209" s="167"/>
      <c r="I209" s="167"/>
      <c r="J209" s="167"/>
      <c r="K209" s="167"/>
      <c r="L209" s="167"/>
      <c r="M209" s="167"/>
      <c r="N209" s="167"/>
      <c r="O209" s="167"/>
      <c r="P209" s="167"/>
      <c r="Q209" s="167"/>
      <c r="R209" s="148">
        <f t="shared" si="7"/>
        <v>0</v>
      </c>
      <c r="S209" s="218"/>
      <c r="T209" s="148">
        <f t="shared" si="8"/>
        <v>0</v>
      </c>
    </row>
    <row r="210" spans="1:20" ht="25.5" customHeight="1" x14ac:dyDescent="0.2">
      <c r="A210" s="200"/>
      <c r="B210" s="215"/>
      <c r="C210" s="216"/>
      <c r="D210" s="217"/>
      <c r="E210" s="167"/>
      <c r="F210" s="167"/>
      <c r="G210" s="167"/>
      <c r="H210" s="167"/>
      <c r="I210" s="167"/>
      <c r="J210" s="167"/>
      <c r="K210" s="167"/>
      <c r="L210" s="167"/>
      <c r="M210" s="167"/>
      <c r="N210" s="167"/>
      <c r="O210" s="167"/>
      <c r="P210" s="167"/>
      <c r="Q210" s="167"/>
      <c r="R210" s="148">
        <f t="shared" si="7"/>
        <v>0</v>
      </c>
      <c r="S210" s="218"/>
      <c r="T210" s="148">
        <f t="shared" si="8"/>
        <v>0</v>
      </c>
    </row>
    <row r="211" spans="1:20" ht="25.5" customHeight="1" x14ac:dyDescent="0.2">
      <c r="A211" s="200"/>
      <c r="B211" s="215"/>
      <c r="C211" s="216"/>
      <c r="D211" s="217"/>
      <c r="E211" s="167"/>
      <c r="F211" s="167"/>
      <c r="G211" s="167"/>
      <c r="H211" s="167"/>
      <c r="I211" s="167"/>
      <c r="J211" s="167"/>
      <c r="K211" s="167"/>
      <c r="L211" s="167"/>
      <c r="M211" s="167"/>
      <c r="N211" s="167"/>
      <c r="O211" s="167"/>
      <c r="P211" s="167"/>
      <c r="Q211" s="167"/>
      <c r="R211" s="148">
        <f t="shared" si="7"/>
        <v>0</v>
      </c>
      <c r="S211" s="218"/>
      <c r="T211" s="148">
        <f t="shared" si="8"/>
        <v>0</v>
      </c>
    </row>
    <row r="212" spans="1:20" ht="25.5" customHeight="1" x14ac:dyDescent="0.2">
      <c r="A212" s="200"/>
      <c r="B212" s="215"/>
      <c r="C212" s="216"/>
      <c r="D212" s="217"/>
      <c r="E212" s="167"/>
      <c r="F212" s="167"/>
      <c r="G212" s="167"/>
      <c r="H212" s="167"/>
      <c r="I212" s="167"/>
      <c r="J212" s="167"/>
      <c r="K212" s="167"/>
      <c r="L212" s="167"/>
      <c r="M212" s="167"/>
      <c r="N212" s="167"/>
      <c r="O212" s="167"/>
      <c r="P212" s="167"/>
      <c r="Q212" s="167"/>
      <c r="R212" s="148">
        <f t="shared" si="7"/>
        <v>0</v>
      </c>
      <c r="S212" s="218"/>
      <c r="T212" s="148">
        <f t="shared" si="8"/>
        <v>0</v>
      </c>
    </row>
    <row r="213" spans="1:20" ht="25.5" customHeight="1" x14ac:dyDescent="0.2">
      <c r="A213" s="200"/>
      <c r="B213" s="215"/>
      <c r="C213" s="216"/>
      <c r="D213" s="217"/>
      <c r="E213" s="167"/>
      <c r="F213" s="167"/>
      <c r="G213" s="167"/>
      <c r="H213" s="167"/>
      <c r="I213" s="167"/>
      <c r="J213" s="167"/>
      <c r="K213" s="167"/>
      <c r="L213" s="167"/>
      <c r="M213" s="167"/>
      <c r="N213" s="167"/>
      <c r="O213" s="167"/>
      <c r="P213" s="167"/>
      <c r="Q213" s="167"/>
      <c r="R213" s="148">
        <f t="shared" si="7"/>
        <v>0</v>
      </c>
      <c r="S213" s="218"/>
      <c r="T213" s="148">
        <f t="shared" si="8"/>
        <v>0</v>
      </c>
    </row>
    <row r="214" spans="1:20" ht="25.5" customHeight="1" x14ac:dyDescent="0.2">
      <c r="A214" s="200"/>
      <c r="B214" s="215"/>
      <c r="C214" s="216"/>
      <c r="D214" s="217"/>
      <c r="E214" s="167"/>
      <c r="F214" s="167"/>
      <c r="G214" s="167"/>
      <c r="H214" s="167"/>
      <c r="I214" s="167"/>
      <c r="J214" s="167"/>
      <c r="K214" s="167"/>
      <c r="L214" s="167"/>
      <c r="M214" s="167"/>
      <c r="N214" s="167"/>
      <c r="O214" s="167"/>
      <c r="P214" s="167"/>
      <c r="Q214" s="167"/>
      <c r="R214" s="148">
        <f t="shared" si="7"/>
        <v>0</v>
      </c>
      <c r="S214" s="218"/>
      <c r="T214" s="148">
        <f t="shared" si="8"/>
        <v>0</v>
      </c>
    </row>
    <row r="215" spans="1:20" ht="25.5" customHeight="1" x14ac:dyDescent="0.2">
      <c r="A215" s="200"/>
      <c r="B215" s="215"/>
      <c r="C215" s="216"/>
      <c r="D215" s="217"/>
      <c r="E215" s="167"/>
      <c r="F215" s="167"/>
      <c r="G215" s="167"/>
      <c r="H215" s="167"/>
      <c r="I215" s="167"/>
      <c r="J215" s="167"/>
      <c r="K215" s="167"/>
      <c r="L215" s="167"/>
      <c r="M215" s="167"/>
      <c r="N215" s="167"/>
      <c r="O215" s="167"/>
      <c r="P215" s="167"/>
      <c r="Q215" s="167"/>
      <c r="R215" s="148">
        <f t="shared" si="7"/>
        <v>0</v>
      </c>
      <c r="S215" s="218"/>
      <c r="T215" s="148">
        <f t="shared" si="8"/>
        <v>0</v>
      </c>
    </row>
    <row r="216" spans="1:20" ht="25.5" customHeight="1" x14ac:dyDescent="0.2">
      <c r="A216" s="200"/>
      <c r="B216" s="215"/>
      <c r="C216" s="216"/>
      <c r="D216" s="217"/>
      <c r="E216" s="167"/>
      <c r="F216" s="167"/>
      <c r="G216" s="167"/>
      <c r="H216" s="167"/>
      <c r="I216" s="167"/>
      <c r="J216" s="167"/>
      <c r="K216" s="167"/>
      <c r="L216" s="167"/>
      <c r="M216" s="167"/>
      <c r="N216" s="167"/>
      <c r="O216" s="167"/>
      <c r="P216" s="167"/>
      <c r="Q216" s="167"/>
      <c r="R216" s="148">
        <f t="shared" si="7"/>
        <v>0</v>
      </c>
      <c r="S216" s="218"/>
      <c r="T216" s="148">
        <f t="shared" si="8"/>
        <v>0</v>
      </c>
    </row>
    <row r="217" spans="1:20" ht="25.5" customHeight="1" x14ac:dyDescent="0.2">
      <c r="A217" s="200"/>
      <c r="B217" s="215"/>
      <c r="C217" s="216"/>
      <c r="D217" s="217"/>
      <c r="E217" s="167"/>
      <c r="F217" s="167"/>
      <c r="G217" s="167"/>
      <c r="H217" s="167"/>
      <c r="I217" s="167"/>
      <c r="J217" s="167"/>
      <c r="K217" s="167"/>
      <c r="L217" s="167"/>
      <c r="M217" s="167"/>
      <c r="N217" s="167"/>
      <c r="O217" s="167"/>
      <c r="P217" s="167"/>
      <c r="Q217" s="167"/>
      <c r="R217" s="148">
        <f t="shared" si="7"/>
        <v>0</v>
      </c>
      <c r="S217" s="218"/>
      <c r="T217" s="148">
        <f t="shared" si="8"/>
        <v>0</v>
      </c>
    </row>
    <row r="218" spans="1:20" ht="25.5" customHeight="1" x14ac:dyDescent="0.2">
      <c r="A218" s="200"/>
      <c r="B218" s="215"/>
      <c r="C218" s="216"/>
      <c r="D218" s="217"/>
      <c r="E218" s="167"/>
      <c r="F218" s="167"/>
      <c r="G218" s="167"/>
      <c r="H218" s="167"/>
      <c r="I218" s="167"/>
      <c r="J218" s="167"/>
      <c r="K218" s="167"/>
      <c r="L218" s="167"/>
      <c r="M218" s="167"/>
      <c r="N218" s="167"/>
      <c r="O218" s="167"/>
      <c r="P218" s="167"/>
      <c r="Q218" s="167"/>
      <c r="R218" s="148">
        <f t="shared" si="7"/>
        <v>0</v>
      </c>
      <c r="S218" s="218"/>
      <c r="T218" s="148">
        <f t="shared" si="8"/>
        <v>0</v>
      </c>
    </row>
    <row r="219" spans="1:20" ht="25.5" customHeight="1" x14ac:dyDescent="0.2">
      <c r="A219" s="200"/>
      <c r="B219" s="215"/>
      <c r="C219" s="216"/>
      <c r="D219" s="217"/>
      <c r="E219" s="167"/>
      <c r="F219" s="167"/>
      <c r="G219" s="167"/>
      <c r="H219" s="167"/>
      <c r="I219" s="167"/>
      <c r="J219" s="167"/>
      <c r="K219" s="167"/>
      <c r="L219" s="167"/>
      <c r="M219" s="167"/>
      <c r="N219" s="167"/>
      <c r="O219" s="167"/>
      <c r="P219" s="167"/>
      <c r="Q219" s="167"/>
      <c r="R219" s="148">
        <f t="shared" si="7"/>
        <v>0</v>
      </c>
      <c r="S219" s="218"/>
      <c r="T219" s="148">
        <f t="shared" si="8"/>
        <v>0</v>
      </c>
    </row>
    <row r="220" spans="1:20" ht="25.5" customHeight="1" x14ac:dyDescent="0.2">
      <c r="A220" s="200"/>
      <c r="B220" s="215"/>
      <c r="C220" s="216"/>
      <c r="D220" s="217"/>
      <c r="E220" s="167"/>
      <c r="F220" s="167"/>
      <c r="G220" s="167"/>
      <c r="H220" s="167"/>
      <c r="I220" s="167"/>
      <c r="J220" s="167"/>
      <c r="K220" s="167"/>
      <c r="L220" s="167"/>
      <c r="M220" s="167"/>
      <c r="N220" s="167"/>
      <c r="O220" s="167"/>
      <c r="P220" s="167"/>
      <c r="Q220" s="167"/>
      <c r="R220" s="148">
        <f t="shared" si="7"/>
        <v>0</v>
      </c>
      <c r="S220" s="218"/>
      <c r="T220" s="148">
        <f t="shared" si="8"/>
        <v>0</v>
      </c>
    </row>
    <row r="221" spans="1:20" ht="25.5" customHeight="1" x14ac:dyDescent="0.2">
      <c r="A221" s="200"/>
      <c r="B221" s="215"/>
      <c r="C221" s="216"/>
      <c r="D221" s="217"/>
      <c r="E221" s="167"/>
      <c r="F221" s="167"/>
      <c r="G221" s="167"/>
      <c r="H221" s="167"/>
      <c r="I221" s="167"/>
      <c r="J221" s="167"/>
      <c r="K221" s="167"/>
      <c r="L221" s="167"/>
      <c r="M221" s="167"/>
      <c r="N221" s="167"/>
      <c r="O221" s="167"/>
      <c r="P221" s="167"/>
      <c r="Q221" s="167"/>
      <c r="R221" s="148">
        <f t="shared" si="7"/>
        <v>0</v>
      </c>
      <c r="S221" s="218"/>
      <c r="T221" s="148">
        <f t="shared" si="8"/>
        <v>0</v>
      </c>
    </row>
    <row r="222" spans="1:20" ht="25.5" customHeight="1" x14ac:dyDescent="0.2">
      <c r="A222" s="200"/>
      <c r="B222" s="215"/>
      <c r="C222" s="216"/>
      <c r="D222" s="217"/>
      <c r="E222" s="167"/>
      <c r="F222" s="167"/>
      <c r="G222" s="167"/>
      <c r="H222" s="167"/>
      <c r="I222" s="167"/>
      <c r="J222" s="167"/>
      <c r="K222" s="167"/>
      <c r="L222" s="167"/>
      <c r="M222" s="167"/>
      <c r="N222" s="167"/>
      <c r="O222" s="167"/>
      <c r="P222" s="167"/>
      <c r="Q222" s="167"/>
      <c r="R222" s="148">
        <f t="shared" si="7"/>
        <v>0</v>
      </c>
      <c r="S222" s="218"/>
      <c r="T222" s="148">
        <f t="shared" si="8"/>
        <v>0</v>
      </c>
    </row>
    <row r="223" spans="1:20" ht="25.5" customHeight="1" x14ac:dyDescent="0.2">
      <c r="A223" s="200"/>
      <c r="B223" s="215"/>
      <c r="C223" s="216"/>
      <c r="D223" s="217"/>
      <c r="E223" s="167"/>
      <c r="F223" s="167"/>
      <c r="G223" s="167"/>
      <c r="H223" s="167"/>
      <c r="I223" s="167"/>
      <c r="J223" s="167"/>
      <c r="K223" s="167"/>
      <c r="L223" s="167"/>
      <c r="M223" s="167"/>
      <c r="N223" s="167"/>
      <c r="O223" s="167"/>
      <c r="P223" s="167"/>
      <c r="Q223" s="167"/>
      <c r="R223" s="148">
        <f t="shared" si="7"/>
        <v>0</v>
      </c>
      <c r="S223" s="218"/>
      <c r="T223" s="148">
        <f t="shared" si="8"/>
        <v>0</v>
      </c>
    </row>
    <row r="224" spans="1:20" ht="25.5" customHeight="1" x14ac:dyDescent="0.2">
      <c r="A224" s="200"/>
      <c r="B224" s="215"/>
      <c r="C224" s="216"/>
      <c r="D224" s="217"/>
      <c r="E224" s="167"/>
      <c r="F224" s="167"/>
      <c r="G224" s="167"/>
      <c r="H224" s="167"/>
      <c r="I224" s="167"/>
      <c r="J224" s="167"/>
      <c r="K224" s="167"/>
      <c r="L224" s="167"/>
      <c r="M224" s="167"/>
      <c r="N224" s="167"/>
      <c r="O224" s="167"/>
      <c r="P224" s="167"/>
      <c r="Q224" s="167"/>
      <c r="R224" s="148">
        <f t="shared" si="7"/>
        <v>0</v>
      </c>
      <c r="S224" s="218"/>
      <c r="T224" s="148">
        <f t="shared" si="8"/>
        <v>0</v>
      </c>
    </row>
    <row r="225" spans="1:20" ht="25.5" customHeight="1" x14ac:dyDescent="0.2">
      <c r="A225" s="200"/>
      <c r="B225" s="215"/>
      <c r="C225" s="216"/>
      <c r="D225" s="217"/>
      <c r="E225" s="167"/>
      <c r="F225" s="167"/>
      <c r="G225" s="167"/>
      <c r="H225" s="167"/>
      <c r="I225" s="167"/>
      <c r="J225" s="167"/>
      <c r="K225" s="167"/>
      <c r="L225" s="167"/>
      <c r="M225" s="167"/>
      <c r="N225" s="167"/>
      <c r="O225" s="167"/>
      <c r="P225" s="167"/>
      <c r="Q225" s="167"/>
      <c r="R225" s="148">
        <f t="shared" si="7"/>
        <v>0</v>
      </c>
      <c r="S225" s="218"/>
      <c r="T225" s="148">
        <f t="shared" si="8"/>
        <v>0</v>
      </c>
    </row>
    <row r="226" spans="1:20" ht="25.5" customHeight="1" x14ac:dyDescent="0.2">
      <c r="A226" s="200"/>
      <c r="B226" s="215"/>
      <c r="C226" s="216"/>
      <c r="D226" s="217"/>
      <c r="E226" s="167"/>
      <c r="F226" s="167"/>
      <c r="G226" s="167"/>
      <c r="H226" s="167"/>
      <c r="I226" s="167"/>
      <c r="J226" s="167"/>
      <c r="K226" s="167"/>
      <c r="L226" s="167"/>
      <c r="M226" s="167"/>
      <c r="N226" s="167"/>
      <c r="O226" s="167"/>
      <c r="P226" s="167"/>
      <c r="Q226" s="167"/>
      <c r="R226" s="148">
        <f t="shared" si="7"/>
        <v>0</v>
      </c>
      <c r="S226" s="218"/>
      <c r="T226" s="148">
        <f t="shared" si="8"/>
        <v>0</v>
      </c>
    </row>
    <row r="227" spans="1:20" ht="25.5" customHeight="1" x14ac:dyDescent="0.2">
      <c r="A227" s="200"/>
      <c r="B227" s="215"/>
      <c r="C227" s="216"/>
      <c r="D227" s="217"/>
      <c r="E227" s="167"/>
      <c r="F227" s="167"/>
      <c r="G227" s="167"/>
      <c r="H227" s="167"/>
      <c r="I227" s="167"/>
      <c r="J227" s="167"/>
      <c r="K227" s="167"/>
      <c r="L227" s="167"/>
      <c r="M227" s="167"/>
      <c r="N227" s="167"/>
      <c r="O227" s="167"/>
      <c r="P227" s="167"/>
      <c r="Q227" s="167"/>
      <c r="R227" s="148">
        <f t="shared" si="7"/>
        <v>0</v>
      </c>
      <c r="S227" s="218"/>
      <c r="T227" s="148">
        <f t="shared" si="8"/>
        <v>0</v>
      </c>
    </row>
    <row r="228" spans="1:20" ht="25.5" customHeight="1" x14ac:dyDescent="0.2">
      <c r="A228" s="200"/>
      <c r="B228" s="215"/>
      <c r="C228" s="216"/>
      <c r="D228" s="217"/>
      <c r="E228" s="167"/>
      <c r="F228" s="167"/>
      <c r="G228" s="167"/>
      <c r="H228" s="167"/>
      <c r="I228" s="167"/>
      <c r="J228" s="167"/>
      <c r="K228" s="167"/>
      <c r="L228" s="167"/>
      <c r="M228" s="167"/>
      <c r="N228" s="167"/>
      <c r="O228" s="167"/>
      <c r="P228" s="167"/>
      <c r="Q228" s="167"/>
      <c r="R228" s="148">
        <f t="shared" si="7"/>
        <v>0</v>
      </c>
      <c r="S228" s="218"/>
      <c r="T228" s="148">
        <f t="shared" si="8"/>
        <v>0</v>
      </c>
    </row>
    <row r="229" spans="1:20" ht="25.5" customHeight="1" x14ac:dyDescent="0.2">
      <c r="A229" s="200"/>
      <c r="B229" s="215"/>
      <c r="C229" s="216"/>
      <c r="D229" s="217"/>
      <c r="E229" s="167"/>
      <c r="F229" s="167"/>
      <c r="G229" s="167"/>
      <c r="H229" s="167"/>
      <c r="I229" s="167"/>
      <c r="J229" s="167"/>
      <c r="K229" s="167"/>
      <c r="L229" s="167"/>
      <c r="M229" s="167"/>
      <c r="N229" s="167"/>
      <c r="O229" s="167"/>
      <c r="P229" s="167"/>
      <c r="Q229" s="167"/>
      <c r="R229" s="148">
        <f t="shared" si="7"/>
        <v>0</v>
      </c>
      <c r="S229" s="218"/>
      <c r="T229" s="148">
        <f t="shared" si="8"/>
        <v>0</v>
      </c>
    </row>
    <row r="230" spans="1:20" ht="25.5" customHeight="1" x14ac:dyDescent="0.2">
      <c r="A230" s="200"/>
      <c r="B230" s="215"/>
      <c r="C230" s="216"/>
      <c r="D230" s="217"/>
      <c r="E230" s="167"/>
      <c r="F230" s="167"/>
      <c r="G230" s="167"/>
      <c r="H230" s="167"/>
      <c r="I230" s="167"/>
      <c r="J230" s="167"/>
      <c r="K230" s="167"/>
      <c r="L230" s="167"/>
      <c r="M230" s="167"/>
      <c r="N230" s="167"/>
      <c r="O230" s="167"/>
      <c r="P230" s="167"/>
      <c r="Q230" s="167"/>
      <c r="R230" s="148">
        <f t="shared" si="7"/>
        <v>0</v>
      </c>
      <c r="S230" s="218"/>
      <c r="T230" s="148">
        <f t="shared" si="8"/>
        <v>0</v>
      </c>
    </row>
    <row r="231" spans="1:20" ht="25.5" customHeight="1" x14ac:dyDescent="0.2">
      <c r="A231" s="200"/>
      <c r="B231" s="215"/>
      <c r="C231" s="216"/>
      <c r="D231" s="217"/>
      <c r="E231" s="167"/>
      <c r="F231" s="167"/>
      <c r="G231" s="167"/>
      <c r="H231" s="167"/>
      <c r="I231" s="167"/>
      <c r="J231" s="167"/>
      <c r="K231" s="167"/>
      <c r="L231" s="167"/>
      <c r="M231" s="167"/>
      <c r="N231" s="167"/>
      <c r="O231" s="167"/>
      <c r="P231" s="167"/>
      <c r="Q231" s="167"/>
      <c r="R231" s="148">
        <f t="shared" si="7"/>
        <v>0</v>
      </c>
      <c r="S231" s="218"/>
      <c r="T231" s="148">
        <f t="shared" si="8"/>
        <v>0</v>
      </c>
    </row>
    <row r="232" spans="1:20" ht="25.5" customHeight="1" x14ac:dyDescent="0.2">
      <c r="A232" s="200"/>
      <c r="B232" s="215"/>
      <c r="C232" s="216"/>
      <c r="D232" s="217"/>
      <c r="E232" s="167"/>
      <c r="F232" s="167"/>
      <c r="G232" s="167"/>
      <c r="H232" s="167"/>
      <c r="I232" s="167"/>
      <c r="J232" s="167"/>
      <c r="K232" s="167"/>
      <c r="L232" s="167"/>
      <c r="M232" s="167"/>
      <c r="N232" s="167"/>
      <c r="O232" s="167"/>
      <c r="P232" s="167"/>
      <c r="Q232" s="167"/>
      <c r="R232" s="148">
        <f t="shared" si="7"/>
        <v>0</v>
      </c>
      <c r="S232" s="218"/>
      <c r="T232" s="148">
        <f t="shared" si="8"/>
        <v>0</v>
      </c>
    </row>
    <row r="233" spans="1:20" ht="25.5" customHeight="1" x14ac:dyDescent="0.2">
      <c r="A233" s="200"/>
      <c r="B233" s="215"/>
      <c r="C233" s="216"/>
      <c r="D233" s="217"/>
      <c r="E233" s="167"/>
      <c r="F233" s="167"/>
      <c r="G233" s="167"/>
      <c r="H233" s="167"/>
      <c r="I233" s="167"/>
      <c r="J233" s="167"/>
      <c r="K233" s="167"/>
      <c r="L233" s="167"/>
      <c r="M233" s="167"/>
      <c r="N233" s="167"/>
      <c r="O233" s="167"/>
      <c r="P233" s="167"/>
      <c r="Q233" s="167"/>
      <c r="R233" s="148">
        <f t="shared" si="7"/>
        <v>0</v>
      </c>
      <c r="S233" s="218"/>
      <c r="T233" s="148">
        <f t="shared" si="8"/>
        <v>0</v>
      </c>
    </row>
    <row r="234" spans="1:20" ht="25.5" customHeight="1" x14ac:dyDescent="0.2">
      <c r="A234" s="200"/>
      <c r="B234" s="215"/>
      <c r="C234" s="216"/>
      <c r="D234" s="217"/>
      <c r="E234" s="167"/>
      <c r="F234" s="167"/>
      <c r="G234" s="167"/>
      <c r="H234" s="167"/>
      <c r="I234" s="167"/>
      <c r="J234" s="167"/>
      <c r="K234" s="167"/>
      <c r="L234" s="167"/>
      <c r="M234" s="167"/>
      <c r="N234" s="167"/>
      <c r="O234" s="167"/>
      <c r="P234" s="167"/>
      <c r="Q234" s="167"/>
      <c r="R234" s="148">
        <f t="shared" si="7"/>
        <v>0</v>
      </c>
      <c r="S234" s="218"/>
      <c r="T234" s="148">
        <f t="shared" si="8"/>
        <v>0</v>
      </c>
    </row>
    <row r="235" spans="1:20" ht="25.5" customHeight="1" x14ac:dyDescent="0.2">
      <c r="A235" s="200"/>
      <c r="B235" s="215"/>
      <c r="C235" s="216"/>
      <c r="D235" s="217"/>
      <c r="E235" s="167"/>
      <c r="F235" s="167"/>
      <c r="G235" s="167"/>
      <c r="H235" s="167"/>
      <c r="I235" s="167"/>
      <c r="J235" s="167"/>
      <c r="K235" s="167"/>
      <c r="L235" s="167"/>
      <c r="M235" s="167"/>
      <c r="N235" s="167"/>
      <c r="O235" s="167"/>
      <c r="P235" s="167"/>
      <c r="Q235" s="167"/>
      <c r="R235" s="148">
        <f t="shared" si="7"/>
        <v>0</v>
      </c>
      <c r="S235" s="218"/>
      <c r="T235" s="148">
        <f t="shared" si="8"/>
        <v>0</v>
      </c>
    </row>
    <row r="236" spans="1:20" ht="25.5" customHeight="1" x14ac:dyDescent="0.2">
      <c r="A236" s="200"/>
      <c r="B236" s="215"/>
      <c r="C236" s="216"/>
      <c r="D236" s="217"/>
      <c r="E236" s="167"/>
      <c r="F236" s="167"/>
      <c r="G236" s="167"/>
      <c r="H236" s="167"/>
      <c r="I236" s="167"/>
      <c r="J236" s="167"/>
      <c r="K236" s="167"/>
      <c r="L236" s="167"/>
      <c r="M236" s="167"/>
      <c r="N236" s="167"/>
      <c r="O236" s="167"/>
      <c r="P236" s="167"/>
      <c r="Q236" s="167"/>
      <c r="R236" s="148">
        <f t="shared" si="7"/>
        <v>0</v>
      </c>
      <c r="S236" s="218"/>
      <c r="T236" s="148">
        <f t="shared" si="8"/>
        <v>0</v>
      </c>
    </row>
    <row r="237" spans="1:20" ht="25.5" customHeight="1" x14ac:dyDescent="0.2">
      <c r="A237" s="200"/>
      <c r="B237" s="215"/>
      <c r="C237" s="216"/>
      <c r="D237" s="217"/>
      <c r="E237" s="167"/>
      <c r="F237" s="167"/>
      <c r="G237" s="167"/>
      <c r="H237" s="167"/>
      <c r="I237" s="167"/>
      <c r="J237" s="167"/>
      <c r="K237" s="167"/>
      <c r="L237" s="167"/>
      <c r="M237" s="167"/>
      <c r="N237" s="167"/>
      <c r="O237" s="167"/>
      <c r="P237" s="167"/>
      <c r="Q237" s="167"/>
      <c r="R237" s="148">
        <f t="shared" si="7"/>
        <v>0</v>
      </c>
      <c r="S237" s="218"/>
      <c r="T237" s="148">
        <f t="shared" si="8"/>
        <v>0</v>
      </c>
    </row>
    <row r="238" spans="1:20" ht="25.5" customHeight="1" x14ac:dyDescent="0.2">
      <c r="A238" s="200"/>
      <c r="B238" s="215"/>
      <c r="C238" s="216"/>
      <c r="D238" s="217"/>
      <c r="E238" s="167"/>
      <c r="F238" s="167"/>
      <c r="G238" s="167"/>
      <c r="H238" s="167"/>
      <c r="I238" s="167"/>
      <c r="J238" s="167"/>
      <c r="K238" s="167"/>
      <c r="L238" s="167"/>
      <c r="M238" s="167"/>
      <c r="N238" s="167"/>
      <c r="O238" s="167"/>
      <c r="P238" s="167"/>
      <c r="Q238" s="167"/>
      <c r="R238" s="148">
        <f t="shared" si="7"/>
        <v>0</v>
      </c>
      <c r="S238" s="218"/>
      <c r="T238" s="148">
        <f t="shared" si="8"/>
        <v>0</v>
      </c>
    </row>
    <row r="239" spans="1:20" ht="25.5" customHeight="1" x14ac:dyDescent="0.2">
      <c r="A239" s="200"/>
      <c r="B239" s="215"/>
      <c r="C239" s="216"/>
      <c r="D239" s="217"/>
      <c r="E239" s="167"/>
      <c r="F239" s="167"/>
      <c r="G239" s="167"/>
      <c r="H239" s="167"/>
      <c r="I239" s="167"/>
      <c r="J239" s="167"/>
      <c r="K239" s="167"/>
      <c r="L239" s="167"/>
      <c r="M239" s="167"/>
      <c r="N239" s="167"/>
      <c r="O239" s="167"/>
      <c r="P239" s="167"/>
      <c r="Q239" s="167"/>
      <c r="R239" s="148">
        <f t="shared" si="7"/>
        <v>0</v>
      </c>
      <c r="S239" s="218"/>
      <c r="T239" s="148">
        <f t="shared" si="8"/>
        <v>0</v>
      </c>
    </row>
    <row r="240" spans="1:20" ht="25.5" customHeight="1" x14ac:dyDescent="0.2">
      <c r="A240" s="200"/>
      <c r="B240" s="215"/>
      <c r="C240" s="216"/>
      <c r="D240" s="217"/>
      <c r="E240" s="167"/>
      <c r="F240" s="167"/>
      <c r="G240" s="167"/>
      <c r="H240" s="167"/>
      <c r="I240" s="167"/>
      <c r="J240" s="167"/>
      <c r="K240" s="167"/>
      <c r="L240" s="167"/>
      <c r="M240" s="167"/>
      <c r="N240" s="167"/>
      <c r="O240" s="167"/>
      <c r="P240" s="167"/>
      <c r="Q240" s="167"/>
      <c r="R240" s="148">
        <f t="shared" si="7"/>
        <v>0</v>
      </c>
      <c r="S240" s="218"/>
      <c r="T240" s="148">
        <f t="shared" si="8"/>
        <v>0</v>
      </c>
    </row>
    <row r="241" spans="1:20" s="17" customFormat="1" ht="25.5" customHeight="1" x14ac:dyDescent="0.2">
      <c r="A241" s="200"/>
      <c r="B241" s="215"/>
      <c r="C241" s="216"/>
      <c r="D241" s="167"/>
      <c r="E241" s="167"/>
      <c r="F241" s="167"/>
      <c r="G241" s="167"/>
      <c r="H241" s="167"/>
      <c r="I241" s="167"/>
      <c r="J241" s="167"/>
      <c r="K241" s="167"/>
      <c r="L241" s="167"/>
      <c r="M241" s="167"/>
      <c r="N241" s="167"/>
      <c r="O241" s="167"/>
      <c r="P241" s="167"/>
      <c r="Q241" s="167"/>
      <c r="R241" s="148">
        <f t="shared" si="7"/>
        <v>0</v>
      </c>
      <c r="S241" s="218"/>
      <c r="T241" s="148">
        <f t="shared" si="8"/>
        <v>0</v>
      </c>
    </row>
    <row r="242" spans="1:20" s="17" customFormat="1" ht="25.5" customHeight="1" x14ac:dyDescent="0.2">
      <c r="A242" s="200"/>
      <c r="B242" s="215"/>
      <c r="C242" s="216"/>
      <c r="D242" s="167"/>
      <c r="E242" s="167"/>
      <c r="F242" s="167"/>
      <c r="G242" s="167"/>
      <c r="H242" s="167"/>
      <c r="I242" s="167"/>
      <c r="J242" s="167"/>
      <c r="K242" s="167"/>
      <c r="L242" s="167"/>
      <c r="M242" s="167"/>
      <c r="N242" s="167"/>
      <c r="O242" s="167"/>
      <c r="P242" s="167"/>
      <c r="Q242" s="167"/>
      <c r="R242" s="148">
        <f t="shared" si="7"/>
        <v>0</v>
      </c>
      <c r="S242" s="218"/>
      <c r="T242" s="148">
        <f t="shared" si="8"/>
        <v>0</v>
      </c>
    </row>
    <row r="243" spans="1:20" s="17" customFormat="1" ht="25.5" customHeight="1" x14ac:dyDescent="0.2">
      <c r="A243" s="200"/>
      <c r="B243" s="215"/>
      <c r="C243" s="216"/>
      <c r="D243" s="167"/>
      <c r="E243" s="167"/>
      <c r="F243" s="167"/>
      <c r="G243" s="167"/>
      <c r="H243" s="167"/>
      <c r="I243" s="167"/>
      <c r="J243" s="167"/>
      <c r="K243" s="167"/>
      <c r="L243" s="167"/>
      <c r="M243" s="167"/>
      <c r="N243" s="167"/>
      <c r="O243" s="167"/>
      <c r="P243" s="167"/>
      <c r="Q243" s="167"/>
      <c r="R243" s="148">
        <f t="shared" si="7"/>
        <v>0</v>
      </c>
      <c r="S243" s="218"/>
      <c r="T243" s="148">
        <f t="shared" si="8"/>
        <v>0</v>
      </c>
    </row>
    <row r="244" spans="1:20" s="17" customFormat="1" ht="25.5" customHeight="1" x14ac:dyDescent="0.2">
      <c r="A244" s="200"/>
      <c r="B244" s="215"/>
      <c r="C244" s="216"/>
      <c r="D244" s="167"/>
      <c r="E244" s="167"/>
      <c r="F244" s="167"/>
      <c r="G244" s="167"/>
      <c r="H244" s="167"/>
      <c r="I244" s="167"/>
      <c r="J244" s="167"/>
      <c r="K244" s="167"/>
      <c r="L244" s="167"/>
      <c r="M244" s="167"/>
      <c r="N244" s="167"/>
      <c r="O244" s="167"/>
      <c r="P244" s="167"/>
      <c r="Q244" s="167"/>
      <c r="R244" s="148">
        <f t="shared" si="7"/>
        <v>0</v>
      </c>
      <c r="S244" s="218"/>
      <c r="T244" s="148">
        <f t="shared" si="8"/>
        <v>0</v>
      </c>
    </row>
    <row r="245" spans="1:20" s="17" customFormat="1" ht="25.5" customHeight="1" x14ac:dyDescent="0.2">
      <c r="A245" s="200"/>
      <c r="B245" s="215"/>
      <c r="C245" s="216"/>
      <c r="D245" s="167"/>
      <c r="E245" s="167"/>
      <c r="F245" s="167"/>
      <c r="G245" s="167"/>
      <c r="H245" s="167"/>
      <c r="I245" s="167"/>
      <c r="J245" s="167"/>
      <c r="K245" s="167"/>
      <c r="L245" s="167"/>
      <c r="M245" s="167"/>
      <c r="N245" s="167"/>
      <c r="O245" s="167"/>
      <c r="P245" s="167"/>
      <c r="Q245" s="167"/>
      <c r="R245" s="148">
        <f t="shared" si="7"/>
        <v>0</v>
      </c>
      <c r="S245" s="218"/>
      <c r="T245" s="148">
        <f t="shared" si="8"/>
        <v>0</v>
      </c>
    </row>
    <row r="246" spans="1:20" s="17" customFormat="1" ht="25.5" customHeight="1" x14ac:dyDescent="0.2">
      <c r="A246" s="200"/>
      <c r="B246" s="215"/>
      <c r="C246" s="216"/>
      <c r="D246" s="167"/>
      <c r="E246" s="167"/>
      <c r="F246" s="167"/>
      <c r="G246" s="167"/>
      <c r="H246" s="167"/>
      <c r="I246" s="167"/>
      <c r="J246" s="167"/>
      <c r="K246" s="167"/>
      <c r="L246" s="167"/>
      <c r="M246" s="167"/>
      <c r="N246" s="167"/>
      <c r="O246" s="167"/>
      <c r="P246" s="167"/>
      <c r="Q246" s="167"/>
      <c r="R246" s="148">
        <f t="shared" si="7"/>
        <v>0</v>
      </c>
      <c r="S246" s="218"/>
      <c r="T246" s="148">
        <f t="shared" si="8"/>
        <v>0</v>
      </c>
    </row>
    <row r="247" spans="1:20" s="6" customFormat="1" ht="25.5" customHeight="1" x14ac:dyDescent="0.2">
      <c r="A247" s="189" t="s">
        <v>9</v>
      </c>
      <c r="B247" s="119"/>
      <c r="C247" s="120"/>
      <c r="D247" s="148">
        <f t="shared" ref="D247:R247" si="9">SUM(D6:D246)</f>
        <v>0</v>
      </c>
      <c r="E247" s="148">
        <f t="shared" si="9"/>
        <v>0</v>
      </c>
      <c r="F247" s="148">
        <f t="shared" si="9"/>
        <v>0</v>
      </c>
      <c r="G247" s="148">
        <f t="shared" si="9"/>
        <v>0</v>
      </c>
      <c r="H247" s="148">
        <f t="shared" si="9"/>
        <v>0</v>
      </c>
      <c r="I247" s="148">
        <f t="shared" si="9"/>
        <v>0</v>
      </c>
      <c r="J247" s="148">
        <f t="shared" si="9"/>
        <v>0</v>
      </c>
      <c r="K247" s="148">
        <f t="shared" si="9"/>
        <v>0</v>
      </c>
      <c r="L247" s="148">
        <f t="shared" si="9"/>
        <v>0</v>
      </c>
      <c r="M247" s="148">
        <f t="shared" si="9"/>
        <v>0</v>
      </c>
      <c r="N247" s="148">
        <f t="shared" si="9"/>
        <v>0</v>
      </c>
      <c r="O247" s="148">
        <f t="shared" si="9"/>
        <v>0</v>
      </c>
      <c r="P247" s="148">
        <f t="shared" si="9"/>
        <v>0</v>
      </c>
      <c r="Q247" s="148">
        <f t="shared" si="9"/>
        <v>0</v>
      </c>
      <c r="R247" s="220">
        <f t="shared" si="9"/>
        <v>0</v>
      </c>
      <c r="S247" s="138"/>
      <c r="T247" s="148">
        <f>SUM(T6:T246)</f>
        <v>0</v>
      </c>
    </row>
    <row r="248" spans="1:20" s="6" customFormat="1" ht="19.5" customHeight="1" x14ac:dyDescent="0.2">
      <c r="A248" s="21"/>
      <c r="B248" s="22"/>
      <c r="C248" s="22"/>
      <c r="D248" s="22"/>
      <c r="E248" s="23"/>
      <c r="F248" s="23"/>
      <c r="G248" s="23"/>
      <c r="H248" s="23"/>
      <c r="I248" s="23"/>
      <c r="J248" s="23"/>
      <c r="K248" s="23"/>
      <c r="L248" s="23"/>
      <c r="M248" s="23"/>
      <c r="N248" s="23"/>
      <c r="O248" s="23"/>
      <c r="P248" s="23"/>
      <c r="Q248" s="23"/>
      <c r="R248" s="23"/>
      <c r="S248" s="23"/>
      <c r="T248" s="23"/>
    </row>
    <row r="249" spans="1:20" ht="18.75" customHeight="1" thickBot="1" x14ac:dyDescent="0.3">
      <c r="A249" s="136" t="s">
        <v>201</v>
      </c>
      <c r="B249" s="10"/>
      <c r="C249" s="9"/>
    </row>
    <row r="250" spans="1:20" s="17" customFormat="1" ht="26.25" customHeight="1" thickTop="1" thickBot="1" x14ac:dyDescent="0.25">
      <c r="A250" s="190" t="s">
        <v>50</v>
      </c>
      <c r="B250" s="137"/>
      <c r="C250" s="120"/>
      <c r="D250" s="167"/>
      <c r="E250" s="167"/>
      <c r="F250" s="167"/>
      <c r="G250" s="167"/>
      <c r="H250" s="167"/>
      <c r="I250" s="167"/>
      <c r="J250" s="167"/>
      <c r="K250" s="167"/>
      <c r="L250" s="167"/>
      <c r="M250" s="167"/>
      <c r="N250" s="167"/>
      <c r="O250" s="167"/>
      <c r="P250" s="138"/>
      <c r="Q250" s="138"/>
      <c r="R250" s="221">
        <f>SUM(D250:O250)</f>
        <v>0</v>
      </c>
      <c r="S250" s="138"/>
      <c r="T250" s="138"/>
    </row>
    <row r="251" spans="1:20" s="17" customFormat="1" ht="30" customHeight="1" thickTop="1" thickBot="1" x14ac:dyDescent="0.25">
      <c r="A251" s="24"/>
    </row>
    <row r="252" spans="1:20" s="6" customFormat="1" ht="24.75" customHeight="1" thickTop="1" thickBot="1" x14ac:dyDescent="0.25">
      <c r="A252" s="193" t="s">
        <v>196</v>
      </c>
      <c r="B252" s="194"/>
      <c r="C252" s="195"/>
      <c r="D252" s="213">
        <f t="shared" ref="D252:O252" si="10">D247+D250</f>
        <v>0</v>
      </c>
      <c r="E252" s="213">
        <f t="shared" si="10"/>
        <v>0</v>
      </c>
      <c r="F252" s="213">
        <f t="shared" si="10"/>
        <v>0</v>
      </c>
      <c r="G252" s="213">
        <f t="shared" si="10"/>
        <v>0</v>
      </c>
      <c r="H252" s="213">
        <f t="shared" si="10"/>
        <v>0</v>
      </c>
      <c r="I252" s="213">
        <f t="shared" si="10"/>
        <v>0</v>
      </c>
      <c r="J252" s="213">
        <f t="shared" si="10"/>
        <v>0</v>
      </c>
      <c r="K252" s="213">
        <f t="shared" si="10"/>
        <v>0</v>
      </c>
      <c r="L252" s="213">
        <f t="shared" si="10"/>
        <v>0</v>
      </c>
      <c r="M252" s="213">
        <f t="shared" si="10"/>
        <v>0</v>
      </c>
      <c r="N252" s="213">
        <f t="shared" si="10"/>
        <v>0</v>
      </c>
      <c r="O252" s="213">
        <f t="shared" si="10"/>
        <v>0</v>
      </c>
      <c r="P252" s="196"/>
      <c r="Q252" s="196"/>
      <c r="R252" s="198">
        <f>SUM(D252:O252)</f>
        <v>0</v>
      </c>
      <c r="S252"/>
      <c r="T252"/>
    </row>
    <row r="253" spans="1:20" ht="13.5" thickTop="1" x14ac:dyDescent="0.2">
      <c r="S253"/>
    </row>
  </sheetData>
  <sheetProtection sheet="1" selectLockedCells="1"/>
  <mergeCells count="6">
    <mergeCell ref="A3:T3"/>
    <mergeCell ref="S1:T1"/>
    <mergeCell ref="S2:T2"/>
    <mergeCell ref="E2:K2"/>
    <mergeCell ref="M1:R1"/>
    <mergeCell ref="M2:R2"/>
  </mergeCells>
  <phoneticPr fontId="0" type="noConversion"/>
  <conditionalFormatting sqref="E2">
    <cfRule type="cellIs" priority="1" operator="greaterThan">
      <formula>0</formula>
    </cfRule>
    <cfRule type="cellIs" dxfId="4" priority="2" operator="equal">
      <formula>0</formula>
    </cfRule>
  </conditionalFormatting>
  <printOptions horizontalCentered="1" verticalCentered="1"/>
  <pageMargins left="0.31496062992125984" right="0.31496062992125984" top="0.74803149606299213" bottom="0.74803149606299213" header="0.27559055118110237" footer="0.31496062992125984"/>
  <pageSetup paperSize="9" scale="59" fitToHeight="0" orientation="landscape" blackAndWhite="1" r:id="rId1"/>
  <headerFooter alignWithMargins="0">
    <oddFooter>&amp;CPage &amp;P&amp;RDate printed &amp;D</oddFooter>
  </headerFooter>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U32"/>
  <sheetViews>
    <sheetView zoomScale="90" zoomScaleNormal="90" workbookViewId="0">
      <selection activeCell="D2" sqref="D2"/>
    </sheetView>
  </sheetViews>
  <sheetFormatPr defaultRowHeight="12.75" x14ac:dyDescent="0.2"/>
  <cols>
    <col min="1" max="1" width="15.140625" customWidth="1"/>
    <col min="2" max="10" width="13.7109375" customWidth="1"/>
    <col min="11" max="11" width="2.85546875" customWidth="1"/>
    <col min="12" max="12" width="13.5703125" customWidth="1"/>
    <col min="13" max="13" width="2.85546875" customWidth="1"/>
    <col min="14" max="14" width="11.42578125" customWidth="1"/>
    <col min="15" max="15" width="12" customWidth="1"/>
    <col min="16" max="16" width="13.140625" style="13" customWidth="1"/>
    <col min="17" max="21" width="9.7109375" customWidth="1"/>
    <col min="22" max="22" width="10.28515625" customWidth="1"/>
    <col min="23" max="23" width="10.7109375" customWidth="1"/>
    <col min="24" max="24" width="9.7109375" customWidth="1"/>
  </cols>
  <sheetData>
    <row r="1" spans="1:16" ht="26.25" customHeight="1" x14ac:dyDescent="0.2">
      <c r="A1" s="16" t="s">
        <v>11</v>
      </c>
      <c r="B1" s="300">
        <f>RECEIPTS!B2</f>
        <v>0</v>
      </c>
      <c r="C1" s="301"/>
      <c r="E1" s="14" t="s">
        <v>10</v>
      </c>
      <c r="F1" s="299">
        <f>RECEIPTS!E2</f>
        <v>0</v>
      </c>
      <c r="G1" s="300"/>
      <c r="H1" s="300"/>
      <c r="I1" s="300"/>
      <c r="J1" s="300"/>
      <c r="K1" s="301"/>
      <c r="M1" s="1" t="s">
        <v>195</v>
      </c>
      <c r="N1" s="188">
        <f ca="1">TODAY()</f>
        <v>45572</v>
      </c>
      <c r="P1"/>
    </row>
    <row r="2" spans="1:16" x14ac:dyDescent="0.2">
      <c r="D2" s="20"/>
      <c r="E2" s="20"/>
      <c r="F2" s="20"/>
      <c r="G2" s="20"/>
    </row>
    <row r="3" spans="1:16" ht="18.75" customHeight="1" x14ac:dyDescent="0.2">
      <c r="B3" s="18"/>
      <c r="C3" s="19"/>
      <c r="D3" s="20"/>
      <c r="E3" s="306" t="s">
        <v>123</v>
      </c>
      <c r="F3" s="306"/>
      <c r="G3" s="306"/>
      <c r="H3" s="306"/>
      <c r="I3" s="306"/>
      <c r="J3" s="307">
        <f>RECEIPTS!S1</f>
        <v>0</v>
      </c>
      <c r="K3" s="307"/>
      <c r="L3" s="187"/>
      <c r="P3"/>
    </row>
    <row r="4" spans="1:16" ht="18.75" customHeight="1" x14ac:dyDescent="0.2">
      <c r="C4" s="3"/>
      <c r="E4" s="306" t="s">
        <v>163</v>
      </c>
      <c r="F4" s="306"/>
      <c r="G4" s="306"/>
      <c r="H4" s="306"/>
      <c r="I4" s="306"/>
      <c r="J4" s="307">
        <f>RECEIPTS!S2</f>
        <v>0</v>
      </c>
      <c r="K4" s="307"/>
      <c r="L4" s="187"/>
      <c r="P4"/>
    </row>
    <row r="5" spans="1:16" ht="12.75" customHeight="1" x14ac:dyDescent="0.2">
      <c r="A5" s="146"/>
      <c r="C5" s="3"/>
      <c r="I5" s="187"/>
      <c r="J5" s="187"/>
      <c r="K5" s="187"/>
      <c r="L5" s="187"/>
      <c r="M5" s="187"/>
      <c r="N5" s="124"/>
      <c r="P5"/>
    </row>
    <row r="6" spans="1:16" ht="24" customHeight="1" x14ac:dyDescent="0.2">
      <c r="A6" s="146" t="s">
        <v>153</v>
      </c>
      <c r="C6" s="3"/>
      <c r="K6" s="123"/>
      <c r="L6" s="123"/>
      <c r="M6" s="123"/>
      <c r="N6" s="124"/>
      <c r="P6"/>
    </row>
    <row r="7" spans="1:16" ht="10.5" customHeight="1" x14ac:dyDescent="0.2">
      <c r="A7" s="146"/>
      <c r="C7" s="3"/>
      <c r="K7" s="123"/>
      <c r="L7" s="123"/>
      <c r="M7" s="123"/>
      <c r="N7" s="124"/>
      <c r="P7"/>
    </row>
    <row r="8" spans="1:16" ht="20.25" customHeight="1" x14ac:dyDescent="0.2">
      <c r="A8" s="4" t="s">
        <v>0</v>
      </c>
    </row>
    <row r="9" spans="1:16" ht="11.25" customHeight="1" x14ac:dyDescent="0.2">
      <c r="A9" s="127"/>
      <c r="B9" s="113">
        <v>1</v>
      </c>
      <c r="C9" s="113">
        <v>2</v>
      </c>
      <c r="D9" s="113">
        <v>4</v>
      </c>
      <c r="E9" s="113">
        <v>7</v>
      </c>
      <c r="F9" s="113">
        <v>8</v>
      </c>
      <c r="G9" s="113">
        <v>9</v>
      </c>
      <c r="H9" s="113">
        <v>10</v>
      </c>
      <c r="I9" s="113">
        <v>11</v>
      </c>
      <c r="J9" s="113">
        <v>12</v>
      </c>
      <c r="K9" s="142"/>
      <c r="L9" s="113"/>
      <c r="M9" s="142"/>
      <c r="N9" s="113"/>
      <c r="O9" s="13"/>
      <c r="P9"/>
    </row>
    <row r="10" spans="1:16" s="1" customFormat="1" ht="66" customHeight="1" x14ac:dyDescent="0.2">
      <c r="A10" s="139"/>
      <c r="B10" s="117" t="s">
        <v>57</v>
      </c>
      <c r="C10" s="141" t="s">
        <v>142</v>
      </c>
      <c r="D10" s="117" t="s">
        <v>14</v>
      </c>
      <c r="E10" s="117" t="s">
        <v>139</v>
      </c>
      <c r="F10" s="117" t="s">
        <v>132</v>
      </c>
      <c r="G10" s="117" t="s">
        <v>119</v>
      </c>
      <c r="H10" s="117" t="s">
        <v>120</v>
      </c>
      <c r="I10" s="117" t="s">
        <v>53</v>
      </c>
      <c r="J10" s="117" t="s">
        <v>46</v>
      </c>
      <c r="K10" s="143"/>
      <c r="L10" s="117" t="s">
        <v>146</v>
      </c>
      <c r="M10" s="143"/>
      <c r="N10" s="117" t="s">
        <v>174</v>
      </c>
    </row>
    <row r="11" spans="1:16" s="15" customFormat="1" ht="22.5" customHeight="1" x14ac:dyDescent="0.2">
      <c r="A11" s="147" t="s">
        <v>9</v>
      </c>
      <c r="B11" s="226">
        <f>RECEIPTS!D250</f>
        <v>0</v>
      </c>
      <c r="C11" s="226">
        <f>RECEIPTS!E250</f>
        <v>0</v>
      </c>
      <c r="D11" s="226">
        <f>RECEIPTS!G250</f>
        <v>0</v>
      </c>
      <c r="E11" s="226">
        <f>RECEIPTS!J250</f>
        <v>0</v>
      </c>
      <c r="F11" s="226">
        <f>RECEIPTS!K250</f>
        <v>0</v>
      </c>
      <c r="G11" s="226">
        <f>RECEIPTS!L250</f>
        <v>0</v>
      </c>
      <c r="H11" s="226">
        <f>RECEIPTS!M250</f>
        <v>0</v>
      </c>
      <c r="I11" s="226">
        <f>RECEIPTS!N250</f>
        <v>0</v>
      </c>
      <c r="J11" s="226">
        <f>RECEIPTS!O250</f>
        <v>0</v>
      </c>
      <c r="K11" s="225"/>
      <c r="L11" s="227">
        <f>SUM(B11:J11)</f>
        <v>0</v>
      </c>
      <c r="M11" s="225"/>
      <c r="N11" s="226">
        <f>RECEIPTS!T250</f>
        <v>0</v>
      </c>
    </row>
    <row r="12" spans="1:16" ht="14.25" customHeight="1" x14ac:dyDescent="0.2"/>
    <row r="13" spans="1:16" ht="21" customHeight="1" x14ac:dyDescent="0.2">
      <c r="A13" s="4" t="s">
        <v>3</v>
      </c>
    </row>
    <row r="14" spans="1:16" ht="10.5" customHeight="1" x14ac:dyDescent="0.2">
      <c r="A14" s="128"/>
      <c r="B14" s="113">
        <v>1</v>
      </c>
      <c r="C14" s="113">
        <v>2</v>
      </c>
      <c r="D14" s="113">
        <v>4</v>
      </c>
      <c r="E14" s="113">
        <v>7</v>
      </c>
      <c r="F14" s="113">
        <v>8</v>
      </c>
      <c r="G14" s="113">
        <v>9</v>
      </c>
      <c r="H14" s="113">
        <v>10</v>
      </c>
      <c r="I14" s="113">
        <v>11</v>
      </c>
      <c r="J14" s="113">
        <v>12</v>
      </c>
      <c r="K14" s="142"/>
      <c r="L14" s="113"/>
      <c r="M14" s="142"/>
      <c r="N14" s="130"/>
      <c r="P14"/>
    </row>
    <row r="15" spans="1:16" ht="66" customHeight="1" x14ac:dyDescent="0.2">
      <c r="A15" s="131"/>
      <c r="B15" s="117" t="s">
        <v>55</v>
      </c>
      <c r="C15" s="117" t="s">
        <v>44</v>
      </c>
      <c r="D15" s="118" t="s">
        <v>164</v>
      </c>
      <c r="E15" s="117" t="s">
        <v>139</v>
      </c>
      <c r="F15" s="117" t="s">
        <v>132</v>
      </c>
      <c r="G15" s="117" t="s">
        <v>130</v>
      </c>
      <c r="H15" s="117" t="s">
        <v>100</v>
      </c>
      <c r="I15" s="117" t="s">
        <v>45</v>
      </c>
      <c r="J15" s="117" t="s">
        <v>47</v>
      </c>
      <c r="K15" s="142"/>
      <c r="L15" s="117" t="s">
        <v>147</v>
      </c>
      <c r="M15" s="143"/>
      <c r="N15" s="117" t="s">
        <v>8</v>
      </c>
      <c r="P15"/>
    </row>
    <row r="16" spans="1:16" s="132" customFormat="1" ht="21" customHeight="1" x14ac:dyDescent="0.2">
      <c r="A16" s="147" t="s">
        <v>9</v>
      </c>
      <c r="B16" s="222">
        <f>PAYMENTS!D252</f>
        <v>0</v>
      </c>
      <c r="C16" s="222">
        <f>PAYMENTS!E252</f>
        <v>0</v>
      </c>
      <c r="D16" s="222">
        <f>PAYMENTS!G252</f>
        <v>0</v>
      </c>
      <c r="E16" s="222">
        <f>PAYMENTS!J252</f>
        <v>0</v>
      </c>
      <c r="F16" s="222">
        <f>PAYMENTS!K252</f>
        <v>0</v>
      </c>
      <c r="G16" s="222">
        <f>PAYMENTS!L252</f>
        <v>0</v>
      </c>
      <c r="H16" s="222">
        <f>PAYMENTS!M252</f>
        <v>0</v>
      </c>
      <c r="I16" s="222">
        <f>PAYMENTS!N252</f>
        <v>0</v>
      </c>
      <c r="J16" s="222">
        <f>PAYMENTS!O252</f>
        <v>0</v>
      </c>
      <c r="K16" s="223"/>
      <c r="L16" s="224">
        <f>SUM(B16:J16)</f>
        <v>0</v>
      </c>
      <c r="M16" s="225"/>
      <c r="N16" s="222">
        <f>PAYMENTS!T247</f>
        <v>0</v>
      </c>
    </row>
    <row r="17" spans="1:21" ht="18.75" customHeight="1" x14ac:dyDescent="0.2">
      <c r="O17" s="129"/>
      <c r="P17"/>
      <c r="R17" s="25"/>
      <c r="S17" s="25"/>
      <c r="T17" s="25"/>
      <c r="U17" s="25"/>
    </row>
    <row r="18" spans="1:21" ht="27" customHeight="1" x14ac:dyDescent="0.2">
      <c r="A18" s="312" t="s">
        <v>152</v>
      </c>
      <c r="B18" s="313"/>
      <c r="C18" s="313"/>
      <c r="D18" s="313"/>
      <c r="E18" s="313"/>
      <c r="F18" s="313"/>
      <c r="G18" s="313"/>
      <c r="H18" s="313"/>
      <c r="I18" s="313"/>
      <c r="J18" s="313"/>
      <c r="K18" s="314"/>
      <c r="L18" s="133">
        <f>L11-L16</f>
        <v>0</v>
      </c>
      <c r="M18" s="145"/>
    </row>
    <row r="19" spans="1:21" ht="28.5" customHeight="1" x14ac:dyDescent="0.2"/>
    <row r="20" spans="1:21" ht="24" customHeight="1" x14ac:dyDescent="0.2">
      <c r="A20" s="144" t="s">
        <v>65</v>
      </c>
    </row>
    <row r="21" spans="1:21" ht="10.5" customHeight="1" x14ac:dyDescent="0.2">
      <c r="H21" s="113">
        <v>3</v>
      </c>
      <c r="I21" s="113">
        <v>5</v>
      </c>
      <c r="J21" s="113">
        <v>6</v>
      </c>
    </row>
    <row r="22" spans="1:21" ht="61.5" customHeight="1" x14ac:dyDescent="0.2">
      <c r="A22" s="140" t="s">
        <v>143</v>
      </c>
      <c r="H22" s="117" t="s">
        <v>141</v>
      </c>
      <c r="I22" s="118" t="s">
        <v>149</v>
      </c>
      <c r="J22" s="117" t="s">
        <v>171</v>
      </c>
      <c r="L22" s="118" t="s">
        <v>150</v>
      </c>
    </row>
    <row r="23" spans="1:21" ht="21" customHeight="1" x14ac:dyDescent="0.2">
      <c r="H23" s="226">
        <f>RECEIPTS!F250</f>
        <v>0</v>
      </c>
      <c r="I23" s="226">
        <f>RECEIPTS!H250</f>
        <v>0</v>
      </c>
      <c r="J23" s="228">
        <f>RECEIPTS!I250</f>
        <v>0</v>
      </c>
      <c r="K23" s="6"/>
      <c r="L23" s="227">
        <f>SUM(H23:J23)</f>
        <v>0</v>
      </c>
    </row>
    <row r="24" spans="1:21" ht="21.75" customHeight="1" x14ac:dyDescent="0.2">
      <c r="P24"/>
    </row>
    <row r="25" spans="1:21" ht="10.5" customHeight="1" x14ac:dyDescent="0.2">
      <c r="H25" s="113">
        <v>3</v>
      </c>
      <c r="I25" s="113">
        <v>5</v>
      </c>
      <c r="J25" s="113">
        <v>6</v>
      </c>
    </row>
    <row r="26" spans="1:21" ht="60" customHeight="1" x14ac:dyDescent="0.2">
      <c r="A26" s="140" t="s">
        <v>144</v>
      </c>
      <c r="H26" s="117" t="s">
        <v>145</v>
      </c>
      <c r="I26" s="117" t="s">
        <v>148</v>
      </c>
      <c r="J26" s="117" t="s">
        <v>171</v>
      </c>
      <c r="L26" s="118" t="s">
        <v>151</v>
      </c>
    </row>
    <row r="27" spans="1:21" ht="21" customHeight="1" x14ac:dyDescent="0.2">
      <c r="H27" s="226">
        <f>PAYMENTS!F252</f>
        <v>0</v>
      </c>
      <c r="I27" s="226">
        <f>PAYMENTS!H252</f>
        <v>0</v>
      </c>
      <c r="J27" s="228">
        <f>PAYMENTS!I252</f>
        <v>0</v>
      </c>
      <c r="K27" s="6"/>
      <c r="L27" s="227">
        <f>SUM(H27:J27)</f>
        <v>0</v>
      </c>
    </row>
    <row r="28" spans="1:21" ht="25.5" customHeight="1" x14ac:dyDescent="0.2"/>
    <row r="29" spans="1:21" ht="12.75" customHeight="1" x14ac:dyDescent="0.2">
      <c r="A29" s="311" t="s">
        <v>192</v>
      </c>
      <c r="B29" s="311"/>
      <c r="C29" s="311"/>
      <c r="D29" s="311"/>
      <c r="E29" s="311"/>
      <c r="F29" s="311"/>
      <c r="G29" s="311"/>
      <c r="H29" s="308" t="s">
        <v>193</v>
      </c>
      <c r="I29" s="309"/>
      <c r="J29" s="309"/>
      <c r="K29" s="310"/>
      <c r="L29" s="186"/>
    </row>
    <row r="30" spans="1:21" ht="15.75" customHeight="1" x14ac:dyDescent="0.2">
      <c r="A30" s="286" t="s">
        <v>194</v>
      </c>
      <c r="B30" s="286"/>
      <c r="C30" s="286"/>
      <c r="D30" s="286"/>
      <c r="E30" s="286"/>
      <c r="F30" s="286"/>
      <c r="G30" s="286"/>
      <c r="H30" s="315" t="s">
        <v>189</v>
      </c>
      <c r="I30" s="316"/>
      <c r="J30" s="316"/>
      <c r="K30" s="317"/>
      <c r="L30" s="229">
        <f>PAYMENTS!Q247</f>
        <v>0</v>
      </c>
    </row>
    <row r="31" spans="1:21" ht="15.75" customHeight="1" x14ac:dyDescent="0.2">
      <c r="A31" s="286"/>
      <c r="B31" s="286"/>
      <c r="C31" s="286"/>
      <c r="D31" s="286"/>
      <c r="E31" s="286"/>
      <c r="F31" s="286"/>
      <c r="G31" s="286"/>
      <c r="H31" s="315" t="s">
        <v>190</v>
      </c>
      <c r="I31" s="316"/>
      <c r="J31" s="316"/>
      <c r="K31" s="317"/>
      <c r="L31" s="229">
        <f>RECEIPTS!P250</f>
        <v>0</v>
      </c>
    </row>
    <row r="32" spans="1:21" ht="15.75" customHeight="1" x14ac:dyDescent="0.2">
      <c r="A32" s="286"/>
      <c r="B32" s="286"/>
      <c r="C32" s="286"/>
      <c r="D32" s="286"/>
      <c r="E32" s="286"/>
      <c r="F32" s="286"/>
      <c r="G32" s="286"/>
      <c r="H32" s="303" t="s">
        <v>191</v>
      </c>
      <c r="I32" s="304"/>
      <c r="J32" s="304"/>
      <c r="K32" s="305"/>
      <c r="L32" s="230">
        <f>PAYMENTS!P247</f>
        <v>0</v>
      </c>
    </row>
  </sheetData>
  <sheetProtection sheet="1" selectLockedCells="1"/>
  <mergeCells count="13">
    <mergeCell ref="F1:K1"/>
    <mergeCell ref="A18:K18"/>
    <mergeCell ref="B1:C1"/>
    <mergeCell ref="H30:K30"/>
    <mergeCell ref="H31:K31"/>
    <mergeCell ref="H32:K32"/>
    <mergeCell ref="E3:I3"/>
    <mergeCell ref="E4:I4"/>
    <mergeCell ref="J3:K3"/>
    <mergeCell ref="J4:K4"/>
    <mergeCell ref="H29:K29"/>
    <mergeCell ref="A30:G32"/>
    <mergeCell ref="A29:G29"/>
  </mergeCells>
  <conditionalFormatting sqref="F1">
    <cfRule type="cellIs" priority="1" operator="greaterThan">
      <formula>0</formula>
    </cfRule>
    <cfRule type="cellIs" dxfId="3" priority="2" operator="equal">
      <formula>0</formula>
    </cfRule>
  </conditionalFormatting>
  <pageMargins left="0.98425196850393704" right="0.98425196850393704" top="0.59055118110236227" bottom="0.59055118110236227" header="0.31496062992125984" footer="0.11811023622047245"/>
  <pageSetup paperSize="9" scale="66" orientation="landscape" r:id="rId1"/>
  <headerFooter>
    <oddFooter>&amp;C
&amp;RPrinted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213"/>
  <sheetViews>
    <sheetView tabSelected="1" view="pageBreakPreview" topLeftCell="A63" zoomScaleNormal="100" zoomScaleSheetLayoutView="100" workbookViewId="0">
      <selection activeCell="C155" sqref="C155:J155"/>
    </sheetView>
  </sheetViews>
  <sheetFormatPr defaultRowHeight="12.75" x14ac:dyDescent="0.2"/>
  <cols>
    <col min="1" max="1" width="1.7109375" style="6" customWidth="1"/>
    <col min="2" max="2" width="5.28515625" style="6" customWidth="1"/>
    <col min="3" max="3" width="31.5703125" style="6" customWidth="1"/>
    <col min="4" max="4" width="11.28515625" style="6" customWidth="1"/>
    <col min="5" max="5" width="9.85546875" style="6" customWidth="1"/>
    <col min="6" max="6" width="15.85546875" style="6" customWidth="1"/>
    <col min="7" max="7" width="15.7109375" style="6" customWidth="1"/>
    <col min="8" max="8" width="17.5703125" style="6" customWidth="1"/>
    <col min="9" max="9" width="11.85546875" style="6" customWidth="1"/>
    <col min="10" max="10" width="12.140625" style="6" customWidth="1"/>
    <col min="248" max="248" width="1" customWidth="1"/>
    <col min="249" max="249" width="24.5703125" customWidth="1"/>
    <col min="250" max="250" width="8.28515625" customWidth="1"/>
    <col min="251" max="251" width="15.85546875" customWidth="1"/>
    <col min="252" max="252" width="14.7109375" customWidth="1"/>
    <col min="253" max="253" width="37" customWidth="1"/>
    <col min="254" max="254" width="12.42578125" customWidth="1"/>
    <col min="255" max="255" width="13.28515625" customWidth="1"/>
    <col min="256" max="256" width="0" hidden="1" customWidth="1"/>
    <col min="257" max="257" width="10.140625" bestFit="1" customWidth="1"/>
    <col min="504" max="504" width="1" customWidth="1"/>
    <col min="505" max="505" width="24.5703125" customWidth="1"/>
    <col min="506" max="506" width="8.28515625" customWidth="1"/>
    <col min="507" max="507" width="15.85546875" customWidth="1"/>
    <col min="508" max="508" width="14.7109375" customWidth="1"/>
    <col min="509" max="509" width="37" customWidth="1"/>
    <col min="510" max="510" width="12.42578125" customWidth="1"/>
    <col min="511" max="511" width="13.28515625" customWidth="1"/>
    <col min="512" max="512" width="0" hidden="1" customWidth="1"/>
    <col min="513" max="513" width="10.140625" bestFit="1" customWidth="1"/>
    <col min="760" max="760" width="1" customWidth="1"/>
    <col min="761" max="761" width="24.5703125" customWidth="1"/>
    <col min="762" max="762" width="8.28515625" customWidth="1"/>
    <col min="763" max="763" width="15.85546875" customWidth="1"/>
    <col min="764" max="764" width="14.7109375" customWidth="1"/>
    <col min="765" max="765" width="37" customWidth="1"/>
    <col min="766" max="766" width="12.42578125" customWidth="1"/>
    <col min="767" max="767" width="13.28515625" customWidth="1"/>
    <col min="768" max="768" width="0" hidden="1" customWidth="1"/>
    <col min="769" max="769" width="10.140625" bestFit="1" customWidth="1"/>
    <col min="1016" max="1016" width="1" customWidth="1"/>
    <col min="1017" max="1017" width="24.5703125" customWidth="1"/>
    <col min="1018" max="1018" width="8.28515625" customWidth="1"/>
    <col min="1019" max="1019" width="15.85546875" customWidth="1"/>
    <col min="1020" max="1020" width="14.7109375" customWidth="1"/>
    <col min="1021" max="1021" width="37" customWidth="1"/>
    <col min="1022" max="1022" width="12.42578125" customWidth="1"/>
    <col min="1023" max="1023" width="13.28515625" customWidth="1"/>
    <col min="1024" max="1024" width="0" hidden="1" customWidth="1"/>
    <col min="1025" max="1025" width="10.140625" bestFit="1" customWidth="1"/>
    <col min="1272" max="1272" width="1" customWidth="1"/>
    <col min="1273" max="1273" width="24.5703125" customWidth="1"/>
    <col min="1274" max="1274" width="8.28515625" customWidth="1"/>
    <col min="1275" max="1275" width="15.85546875" customWidth="1"/>
    <col min="1276" max="1276" width="14.7109375" customWidth="1"/>
    <col min="1277" max="1277" width="37" customWidth="1"/>
    <col min="1278" max="1278" width="12.42578125" customWidth="1"/>
    <col min="1279" max="1279" width="13.28515625" customWidth="1"/>
    <col min="1280" max="1280" width="0" hidden="1" customWidth="1"/>
    <col min="1281" max="1281" width="10.140625" bestFit="1" customWidth="1"/>
    <col min="1528" max="1528" width="1" customWidth="1"/>
    <col min="1529" max="1529" width="24.5703125" customWidth="1"/>
    <col min="1530" max="1530" width="8.28515625" customWidth="1"/>
    <col min="1531" max="1531" width="15.85546875" customWidth="1"/>
    <col min="1532" max="1532" width="14.7109375" customWidth="1"/>
    <col min="1533" max="1533" width="37" customWidth="1"/>
    <col min="1534" max="1534" width="12.42578125" customWidth="1"/>
    <col min="1535" max="1535" width="13.28515625" customWidth="1"/>
    <col min="1536" max="1536" width="0" hidden="1" customWidth="1"/>
    <col min="1537" max="1537" width="10.140625" bestFit="1" customWidth="1"/>
    <col min="1784" max="1784" width="1" customWidth="1"/>
    <col min="1785" max="1785" width="24.5703125" customWidth="1"/>
    <col min="1786" max="1786" width="8.28515625" customWidth="1"/>
    <col min="1787" max="1787" width="15.85546875" customWidth="1"/>
    <col min="1788" max="1788" width="14.7109375" customWidth="1"/>
    <col min="1789" max="1789" width="37" customWidth="1"/>
    <col min="1790" max="1790" width="12.42578125" customWidth="1"/>
    <col min="1791" max="1791" width="13.28515625" customWidth="1"/>
    <col min="1792" max="1792" width="0" hidden="1" customWidth="1"/>
    <col min="1793" max="1793" width="10.140625" bestFit="1" customWidth="1"/>
    <col min="2040" max="2040" width="1" customWidth="1"/>
    <col min="2041" max="2041" width="24.5703125" customWidth="1"/>
    <col min="2042" max="2042" width="8.28515625" customWidth="1"/>
    <col min="2043" max="2043" width="15.85546875" customWidth="1"/>
    <col min="2044" max="2044" width="14.7109375" customWidth="1"/>
    <col min="2045" max="2045" width="37" customWidth="1"/>
    <col min="2046" max="2046" width="12.42578125" customWidth="1"/>
    <col min="2047" max="2047" width="13.28515625" customWidth="1"/>
    <col min="2048" max="2048" width="0" hidden="1" customWidth="1"/>
    <col min="2049" max="2049" width="10.140625" bestFit="1" customWidth="1"/>
    <col min="2296" max="2296" width="1" customWidth="1"/>
    <col min="2297" max="2297" width="24.5703125" customWidth="1"/>
    <col min="2298" max="2298" width="8.28515625" customWidth="1"/>
    <col min="2299" max="2299" width="15.85546875" customWidth="1"/>
    <col min="2300" max="2300" width="14.7109375" customWidth="1"/>
    <col min="2301" max="2301" width="37" customWidth="1"/>
    <col min="2302" max="2302" width="12.42578125" customWidth="1"/>
    <col min="2303" max="2303" width="13.28515625" customWidth="1"/>
    <col min="2304" max="2304" width="0" hidden="1" customWidth="1"/>
    <col min="2305" max="2305" width="10.140625" bestFit="1" customWidth="1"/>
    <col min="2552" max="2552" width="1" customWidth="1"/>
    <col min="2553" max="2553" width="24.5703125" customWidth="1"/>
    <col min="2554" max="2554" width="8.28515625" customWidth="1"/>
    <col min="2555" max="2555" width="15.85546875" customWidth="1"/>
    <col min="2556" max="2556" width="14.7109375" customWidth="1"/>
    <col min="2557" max="2557" width="37" customWidth="1"/>
    <col min="2558" max="2558" width="12.42578125" customWidth="1"/>
    <col min="2559" max="2559" width="13.28515625" customWidth="1"/>
    <col min="2560" max="2560" width="0" hidden="1" customWidth="1"/>
    <col min="2561" max="2561" width="10.140625" bestFit="1" customWidth="1"/>
    <col min="2808" max="2808" width="1" customWidth="1"/>
    <col min="2809" max="2809" width="24.5703125" customWidth="1"/>
    <col min="2810" max="2810" width="8.28515625" customWidth="1"/>
    <col min="2811" max="2811" width="15.85546875" customWidth="1"/>
    <col min="2812" max="2812" width="14.7109375" customWidth="1"/>
    <col min="2813" max="2813" width="37" customWidth="1"/>
    <col min="2814" max="2814" width="12.42578125" customWidth="1"/>
    <col min="2815" max="2815" width="13.28515625" customWidth="1"/>
    <col min="2816" max="2816" width="0" hidden="1" customWidth="1"/>
    <col min="2817" max="2817" width="10.140625" bestFit="1" customWidth="1"/>
    <col min="3064" max="3064" width="1" customWidth="1"/>
    <col min="3065" max="3065" width="24.5703125" customWidth="1"/>
    <col min="3066" max="3066" width="8.28515625" customWidth="1"/>
    <col min="3067" max="3067" width="15.85546875" customWidth="1"/>
    <col min="3068" max="3068" width="14.7109375" customWidth="1"/>
    <col min="3069" max="3069" width="37" customWidth="1"/>
    <col min="3070" max="3070" width="12.42578125" customWidth="1"/>
    <col min="3071" max="3071" width="13.28515625" customWidth="1"/>
    <col min="3072" max="3072" width="0" hidden="1" customWidth="1"/>
    <col min="3073" max="3073" width="10.140625" bestFit="1" customWidth="1"/>
    <col min="3320" max="3320" width="1" customWidth="1"/>
    <col min="3321" max="3321" width="24.5703125" customWidth="1"/>
    <col min="3322" max="3322" width="8.28515625" customWidth="1"/>
    <col min="3323" max="3323" width="15.85546875" customWidth="1"/>
    <col min="3324" max="3324" width="14.7109375" customWidth="1"/>
    <col min="3325" max="3325" width="37" customWidth="1"/>
    <col min="3326" max="3326" width="12.42578125" customWidth="1"/>
    <col min="3327" max="3327" width="13.28515625" customWidth="1"/>
    <col min="3328" max="3328" width="0" hidden="1" customWidth="1"/>
    <col min="3329" max="3329" width="10.140625" bestFit="1" customWidth="1"/>
    <col min="3576" max="3576" width="1" customWidth="1"/>
    <col min="3577" max="3577" width="24.5703125" customWidth="1"/>
    <col min="3578" max="3578" width="8.28515625" customWidth="1"/>
    <col min="3579" max="3579" width="15.85546875" customWidth="1"/>
    <col min="3580" max="3580" width="14.7109375" customWidth="1"/>
    <col min="3581" max="3581" width="37" customWidth="1"/>
    <col min="3582" max="3582" width="12.42578125" customWidth="1"/>
    <col min="3583" max="3583" width="13.28515625" customWidth="1"/>
    <col min="3584" max="3584" width="0" hidden="1" customWidth="1"/>
    <col min="3585" max="3585" width="10.140625" bestFit="1" customWidth="1"/>
    <col min="3832" max="3832" width="1" customWidth="1"/>
    <col min="3833" max="3833" width="24.5703125" customWidth="1"/>
    <col min="3834" max="3834" width="8.28515625" customWidth="1"/>
    <col min="3835" max="3835" width="15.85546875" customWidth="1"/>
    <col min="3836" max="3836" width="14.7109375" customWidth="1"/>
    <col min="3837" max="3837" width="37" customWidth="1"/>
    <col min="3838" max="3838" width="12.42578125" customWidth="1"/>
    <col min="3839" max="3839" width="13.28515625" customWidth="1"/>
    <col min="3840" max="3840" width="0" hidden="1" customWidth="1"/>
    <col min="3841" max="3841" width="10.140625" bestFit="1" customWidth="1"/>
    <col min="4088" max="4088" width="1" customWidth="1"/>
    <col min="4089" max="4089" width="24.5703125" customWidth="1"/>
    <col min="4090" max="4090" width="8.28515625" customWidth="1"/>
    <col min="4091" max="4091" width="15.85546875" customWidth="1"/>
    <col min="4092" max="4092" width="14.7109375" customWidth="1"/>
    <col min="4093" max="4093" width="37" customWidth="1"/>
    <col min="4094" max="4094" width="12.42578125" customWidth="1"/>
    <col min="4095" max="4095" width="13.28515625" customWidth="1"/>
    <col min="4096" max="4096" width="0" hidden="1" customWidth="1"/>
    <col min="4097" max="4097" width="10.140625" bestFit="1" customWidth="1"/>
    <col min="4344" max="4344" width="1" customWidth="1"/>
    <col min="4345" max="4345" width="24.5703125" customWidth="1"/>
    <col min="4346" max="4346" width="8.28515625" customWidth="1"/>
    <col min="4347" max="4347" width="15.85546875" customWidth="1"/>
    <col min="4348" max="4348" width="14.7109375" customWidth="1"/>
    <col min="4349" max="4349" width="37" customWidth="1"/>
    <col min="4350" max="4350" width="12.42578125" customWidth="1"/>
    <col min="4351" max="4351" width="13.28515625" customWidth="1"/>
    <col min="4352" max="4352" width="0" hidden="1" customWidth="1"/>
    <col min="4353" max="4353" width="10.140625" bestFit="1" customWidth="1"/>
    <col min="4600" max="4600" width="1" customWidth="1"/>
    <col min="4601" max="4601" width="24.5703125" customWidth="1"/>
    <col min="4602" max="4602" width="8.28515625" customWidth="1"/>
    <col min="4603" max="4603" width="15.85546875" customWidth="1"/>
    <col min="4604" max="4604" width="14.7109375" customWidth="1"/>
    <col min="4605" max="4605" width="37" customWidth="1"/>
    <col min="4606" max="4606" width="12.42578125" customWidth="1"/>
    <col min="4607" max="4607" width="13.28515625" customWidth="1"/>
    <col min="4608" max="4608" width="0" hidden="1" customWidth="1"/>
    <col min="4609" max="4609" width="10.140625" bestFit="1" customWidth="1"/>
    <col min="4856" max="4856" width="1" customWidth="1"/>
    <col min="4857" max="4857" width="24.5703125" customWidth="1"/>
    <col min="4858" max="4858" width="8.28515625" customWidth="1"/>
    <col min="4859" max="4859" width="15.85546875" customWidth="1"/>
    <col min="4860" max="4860" width="14.7109375" customWidth="1"/>
    <col min="4861" max="4861" width="37" customWidth="1"/>
    <col min="4862" max="4862" width="12.42578125" customWidth="1"/>
    <col min="4863" max="4863" width="13.28515625" customWidth="1"/>
    <col min="4864" max="4864" width="0" hidden="1" customWidth="1"/>
    <col min="4865" max="4865" width="10.140625" bestFit="1" customWidth="1"/>
    <col min="5112" max="5112" width="1" customWidth="1"/>
    <col min="5113" max="5113" width="24.5703125" customWidth="1"/>
    <col min="5114" max="5114" width="8.28515625" customWidth="1"/>
    <col min="5115" max="5115" width="15.85546875" customWidth="1"/>
    <col min="5116" max="5116" width="14.7109375" customWidth="1"/>
    <col min="5117" max="5117" width="37" customWidth="1"/>
    <col min="5118" max="5118" width="12.42578125" customWidth="1"/>
    <col min="5119" max="5119" width="13.28515625" customWidth="1"/>
    <col min="5120" max="5120" width="0" hidden="1" customWidth="1"/>
    <col min="5121" max="5121" width="10.140625" bestFit="1" customWidth="1"/>
    <col min="5368" max="5368" width="1" customWidth="1"/>
    <col min="5369" max="5369" width="24.5703125" customWidth="1"/>
    <col min="5370" max="5370" width="8.28515625" customWidth="1"/>
    <col min="5371" max="5371" width="15.85546875" customWidth="1"/>
    <col min="5372" max="5372" width="14.7109375" customWidth="1"/>
    <col min="5373" max="5373" width="37" customWidth="1"/>
    <col min="5374" max="5374" width="12.42578125" customWidth="1"/>
    <col min="5375" max="5375" width="13.28515625" customWidth="1"/>
    <col min="5376" max="5376" width="0" hidden="1" customWidth="1"/>
    <col min="5377" max="5377" width="10.140625" bestFit="1" customWidth="1"/>
    <col min="5624" max="5624" width="1" customWidth="1"/>
    <col min="5625" max="5625" width="24.5703125" customWidth="1"/>
    <col min="5626" max="5626" width="8.28515625" customWidth="1"/>
    <col min="5627" max="5627" width="15.85546875" customWidth="1"/>
    <col min="5628" max="5628" width="14.7109375" customWidth="1"/>
    <col min="5629" max="5629" width="37" customWidth="1"/>
    <col min="5630" max="5630" width="12.42578125" customWidth="1"/>
    <col min="5631" max="5631" width="13.28515625" customWidth="1"/>
    <col min="5632" max="5632" width="0" hidden="1" customWidth="1"/>
    <col min="5633" max="5633" width="10.140625" bestFit="1" customWidth="1"/>
    <col min="5880" max="5880" width="1" customWidth="1"/>
    <col min="5881" max="5881" width="24.5703125" customWidth="1"/>
    <col min="5882" max="5882" width="8.28515625" customWidth="1"/>
    <col min="5883" max="5883" width="15.85546875" customWidth="1"/>
    <col min="5884" max="5884" width="14.7109375" customWidth="1"/>
    <col min="5885" max="5885" width="37" customWidth="1"/>
    <col min="5886" max="5886" width="12.42578125" customWidth="1"/>
    <col min="5887" max="5887" width="13.28515625" customWidth="1"/>
    <col min="5888" max="5888" width="0" hidden="1" customWidth="1"/>
    <col min="5889" max="5889" width="10.140625" bestFit="1" customWidth="1"/>
    <col min="6136" max="6136" width="1" customWidth="1"/>
    <col min="6137" max="6137" width="24.5703125" customWidth="1"/>
    <col min="6138" max="6138" width="8.28515625" customWidth="1"/>
    <col min="6139" max="6139" width="15.85546875" customWidth="1"/>
    <col min="6140" max="6140" width="14.7109375" customWidth="1"/>
    <col min="6141" max="6141" width="37" customWidth="1"/>
    <col min="6142" max="6142" width="12.42578125" customWidth="1"/>
    <col min="6143" max="6143" width="13.28515625" customWidth="1"/>
    <col min="6144" max="6144" width="0" hidden="1" customWidth="1"/>
    <col min="6145" max="6145" width="10.140625" bestFit="1" customWidth="1"/>
    <col min="6392" max="6392" width="1" customWidth="1"/>
    <col min="6393" max="6393" width="24.5703125" customWidth="1"/>
    <col min="6394" max="6394" width="8.28515625" customWidth="1"/>
    <col min="6395" max="6395" width="15.85546875" customWidth="1"/>
    <col min="6396" max="6396" width="14.7109375" customWidth="1"/>
    <col min="6397" max="6397" width="37" customWidth="1"/>
    <col min="6398" max="6398" width="12.42578125" customWidth="1"/>
    <col min="6399" max="6399" width="13.28515625" customWidth="1"/>
    <col min="6400" max="6400" width="0" hidden="1" customWidth="1"/>
    <col min="6401" max="6401" width="10.140625" bestFit="1" customWidth="1"/>
    <col min="6648" max="6648" width="1" customWidth="1"/>
    <col min="6649" max="6649" width="24.5703125" customWidth="1"/>
    <col min="6650" max="6650" width="8.28515625" customWidth="1"/>
    <col min="6651" max="6651" width="15.85546875" customWidth="1"/>
    <col min="6652" max="6652" width="14.7109375" customWidth="1"/>
    <col min="6653" max="6653" width="37" customWidth="1"/>
    <col min="6654" max="6654" width="12.42578125" customWidth="1"/>
    <col min="6655" max="6655" width="13.28515625" customWidth="1"/>
    <col min="6656" max="6656" width="0" hidden="1" customWidth="1"/>
    <col min="6657" max="6657" width="10.140625" bestFit="1" customWidth="1"/>
    <col min="6904" max="6904" width="1" customWidth="1"/>
    <col min="6905" max="6905" width="24.5703125" customWidth="1"/>
    <col min="6906" max="6906" width="8.28515625" customWidth="1"/>
    <col min="6907" max="6907" width="15.85546875" customWidth="1"/>
    <col min="6908" max="6908" width="14.7109375" customWidth="1"/>
    <col min="6909" max="6909" width="37" customWidth="1"/>
    <col min="6910" max="6910" width="12.42578125" customWidth="1"/>
    <col min="6911" max="6911" width="13.28515625" customWidth="1"/>
    <col min="6912" max="6912" width="0" hidden="1" customWidth="1"/>
    <col min="6913" max="6913" width="10.140625" bestFit="1" customWidth="1"/>
    <col min="7160" max="7160" width="1" customWidth="1"/>
    <col min="7161" max="7161" width="24.5703125" customWidth="1"/>
    <col min="7162" max="7162" width="8.28515625" customWidth="1"/>
    <col min="7163" max="7163" width="15.85546875" customWidth="1"/>
    <col min="7164" max="7164" width="14.7109375" customWidth="1"/>
    <col min="7165" max="7165" width="37" customWidth="1"/>
    <col min="7166" max="7166" width="12.42578125" customWidth="1"/>
    <col min="7167" max="7167" width="13.28515625" customWidth="1"/>
    <col min="7168" max="7168" width="0" hidden="1" customWidth="1"/>
    <col min="7169" max="7169" width="10.140625" bestFit="1" customWidth="1"/>
    <col min="7416" max="7416" width="1" customWidth="1"/>
    <col min="7417" max="7417" width="24.5703125" customWidth="1"/>
    <col min="7418" max="7418" width="8.28515625" customWidth="1"/>
    <col min="7419" max="7419" width="15.85546875" customWidth="1"/>
    <col min="7420" max="7420" width="14.7109375" customWidth="1"/>
    <col min="7421" max="7421" width="37" customWidth="1"/>
    <col min="7422" max="7422" width="12.42578125" customWidth="1"/>
    <col min="7423" max="7423" width="13.28515625" customWidth="1"/>
    <col min="7424" max="7424" width="0" hidden="1" customWidth="1"/>
    <col min="7425" max="7425" width="10.140625" bestFit="1" customWidth="1"/>
    <col min="7672" max="7672" width="1" customWidth="1"/>
    <col min="7673" max="7673" width="24.5703125" customWidth="1"/>
    <col min="7674" max="7674" width="8.28515625" customWidth="1"/>
    <col min="7675" max="7675" width="15.85546875" customWidth="1"/>
    <col min="7676" max="7676" width="14.7109375" customWidth="1"/>
    <col min="7677" max="7677" width="37" customWidth="1"/>
    <col min="7678" max="7678" width="12.42578125" customWidth="1"/>
    <col min="7679" max="7679" width="13.28515625" customWidth="1"/>
    <col min="7680" max="7680" width="0" hidden="1" customWidth="1"/>
    <col min="7681" max="7681" width="10.140625" bestFit="1" customWidth="1"/>
    <col min="7928" max="7928" width="1" customWidth="1"/>
    <col min="7929" max="7929" width="24.5703125" customWidth="1"/>
    <col min="7930" max="7930" width="8.28515625" customWidth="1"/>
    <col min="7931" max="7931" width="15.85546875" customWidth="1"/>
    <col min="7932" max="7932" width="14.7109375" customWidth="1"/>
    <col min="7933" max="7933" width="37" customWidth="1"/>
    <col min="7934" max="7934" width="12.42578125" customWidth="1"/>
    <col min="7935" max="7935" width="13.28515625" customWidth="1"/>
    <col min="7936" max="7936" width="0" hidden="1" customWidth="1"/>
    <col min="7937" max="7937" width="10.140625" bestFit="1" customWidth="1"/>
    <col min="8184" max="8184" width="1" customWidth="1"/>
    <col min="8185" max="8185" width="24.5703125" customWidth="1"/>
    <col min="8186" max="8186" width="8.28515625" customWidth="1"/>
    <col min="8187" max="8187" width="15.85546875" customWidth="1"/>
    <col min="8188" max="8188" width="14.7109375" customWidth="1"/>
    <col min="8189" max="8189" width="37" customWidth="1"/>
    <col min="8190" max="8190" width="12.42578125" customWidth="1"/>
    <col min="8191" max="8191" width="13.28515625" customWidth="1"/>
    <col min="8192" max="8192" width="0" hidden="1" customWidth="1"/>
    <col min="8193" max="8193" width="10.140625" bestFit="1" customWidth="1"/>
    <col min="8440" max="8440" width="1" customWidth="1"/>
    <col min="8441" max="8441" width="24.5703125" customWidth="1"/>
    <col min="8442" max="8442" width="8.28515625" customWidth="1"/>
    <col min="8443" max="8443" width="15.85546875" customWidth="1"/>
    <col min="8444" max="8444" width="14.7109375" customWidth="1"/>
    <col min="8445" max="8445" width="37" customWidth="1"/>
    <col min="8446" max="8446" width="12.42578125" customWidth="1"/>
    <col min="8447" max="8447" width="13.28515625" customWidth="1"/>
    <col min="8448" max="8448" width="0" hidden="1" customWidth="1"/>
    <col min="8449" max="8449" width="10.140625" bestFit="1" customWidth="1"/>
    <col min="8696" max="8696" width="1" customWidth="1"/>
    <col min="8697" max="8697" width="24.5703125" customWidth="1"/>
    <col min="8698" max="8698" width="8.28515625" customWidth="1"/>
    <col min="8699" max="8699" width="15.85546875" customWidth="1"/>
    <col min="8700" max="8700" width="14.7109375" customWidth="1"/>
    <col min="8701" max="8701" width="37" customWidth="1"/>
    <col min="8702" max="8702" width="12.42578125" customWidth="1"/>
    <col min="8703" max="8703" width="13.28515625" customWidth="1"/>
    <col min="8704" max="8704" width="0" hidden="1" customWidth="1"/>
    <col min="8705" max="8705" width="10.140625" bestFit="1" customWidth="1"/>
    <col min="8952" max="8952" width="1" customWidth="1"/>
    <col min="8953" max="8953" width="24.5703125" customWidth="1"/>
    <col min="8954" max="8954" width="8.28515625" customWidth="1"/>
    <col min="8955" max="8955" width="15.85546875" customWidth="1"/>
    <col min="8956" max="8956" width="14.7109375" customWidth="1"/>
    <col min="8957" max="8957" width="37" customWidth="1"/>
    <col min="8958" max="8958" width="12.42578125" customWidth="1"/>
    <col min="8959" max="8959" width="13.28515625" customWidth="1"/>
    <col min="8960" max="8960" width="0" hidden="1" customWidth="1"/>
    <col min="8961" max="8961" width="10.140625" bestFit="1" customWidth="1"/>
    <col min="9208" max="9208" width="1" customWidth="1"/>
    <col min="9209" max="9209" width="24.5703125" customWidth="1"/>
    <col min="9210" max="9210" width="8.28515625" customWidth="1"/>
    <col min="9211" max="9211" width="15.85546875" customWidth="1"/>
    <col min="9212" max="9212" width="14.7109375" customWidth="1"/>
    <col min="9213" max="9213" width="37" customWidth="1"/>
    <col min="9214" max="9214" width="12.42578125" customWidth="1"/>
    <col min="9215" max="9215" width="13.28515625" customWidth="1"/>
    <col min="9216" max="9216" width="0" hidden="1" customWidth="1"/>
    <col min="9217" max="9217" width="10.140625" bestFit="1" customWidth="1"/>
    <col min="9464" max="9464" width="1" customWidth="1"/>
    <col min="9465" max="9465" width="24.5703125" customWidth="1"/>
    <col min="9466" max="9466" width="8.28515625" customWidth="1"/>
    <col min="9467" max="9467" width="15.85546875" customWidth="1"/>
    <col min="9468" max="9468" width="14.7109375" customWidth="1"/>
    <col min="9469" max="9469" width="37" customWidth="1"/>
    <col min="9470" max="9470" width="12.42578125" customWidth="1"/>
    <col min="9471" max="9471" width="13.28515625" customWidth="1"/>
    <col min="9472" max="9472" width="0" hidden="1" customWidth="1"/>
    <col min="9473" max="9473" width="10.140625" bestFit="1" customWidth="1"/>
    <col min="9720" max="9720" width="1" customWidth="1"/>
    <col min="9721" max="9721" width="24.5703125" customWidth="1"/>
    <col min="9722" max="9722" width="8.28515625" customWidth="1"/>
    <col min="9723" max="9723" width="15.85546875" customWidth="1"/>
    <col min="9724" max="9724" width="14.7109375" customWidth="1"/>
    <col min="9725" max="9725" width="37" customWidth="1"/>
    <col min="9726" max="9726" width="12.42578125" customWidth="1"/>
    <col min="9727" max="9727" width="13.28515625" customWidth="1"/>
    <col min="9728" max="9728" width="0" hidden="1" customWidth="1"/>
    <col min="9729" max="9729" width="10.140625" bestFit="1" customWidth="1"/>
    <col min="9976" max="9976" width="1" customWidth="1"/>
    <col min="9977" max="9977" width="24.5703125" customWidth="1"/>
    <col min="9978" max="9978" width="8.28515625" customWidth="1"/>
    <col min="9979" max="9979" width="15.85546875" customWidth="1"/>
    <col min="9980" max="9980" width="14.7109375" customWidth="1"/>
    <col min="9981" max="9981" width="37" customWidth="1"/>
    <col min="9982" max="9982" width="12.42578125" customWidth="1"/>
    <col min="9983" max="9983" width="13.28515625" customWidth="1"/>
    <col min="9984" max="9984" width="0" hidden="1" customWidth="1"/>
    <col min="9985" max="9985" width="10.140625" bestFit="1" customWidth="1"/>
    <col min="10232" max="10232" width="1" customWidth="1"/>
    <col min="10233" max="10233" width="24.5703125" customWidth="1"/>
    <col min="10234" max="10234" width="8.28515625" customWidth="1"/>
    <col min="10235" max="10235" width="15.85546875" customWidth="1"/>
    <col min="10236" max="10236" width="14.7109375" customWidth="1"/>
    <col min="10237" max="10237" width="37" customWidth="1"/>
    <col min="10238" max="10238" width="12.42578125" customWidth="1"/>
    <col min="10239" max="10239" width="13.28515625" customWidth="1"/>
    <col min="10240" max="10240" width="0" hidden="1" customWidth="1"/>
    <col min="10241" max="10241" width="10.140625" bestFit="1" customWidth="1"/>
    <col min="10488" max="10488" width="1" customWidth="1"/>
    <col min="10489" max="10489" width="24.5703125" customWidth="1"/>
    <col min="10490" max="10490" width="8.28515625" customWidth="1"/>
    <col min="10491" max="10491" width="15.85546875" customWidth="1"/>
    <col min="10492" max="10492" width="14.7109375" customWidth="1"/>
    <col min="10493" max="10493" width="37" customWidth="1"/>
    <col min="10494" max="10494" width="12.42578125" customWidth="1"/>
    <col min="10495" max="10495" width="13.28515625" customWidth="1"/>
    <col min="10496" max="10496" width="0" hidden="1" customWidth="1"/>
    <col min="10497" max="10497" width="10.140625" bestFit="1" customWidth="1"/>
    <col min="10744" max="10744" width="1" customWidth="1"/>
    <col min="10745" max="10745" width="24.5703125" customWidth="1"/>
    <col min="10746" max="10746" width="8.28515625" customWidth="1"/>
    <col min="10747" max="10747" width="15.85546875" customWidth="1"/>
    <col min="10748" max="10748" width="14.7109375" customWidth="1"/>
    <col min="10749" max="10749" width="37" customWidth="1"/>
    <col min="10750" max="10750" width="12.42578125" customWidth="1"/>
    <col min="10751" max="10751" width="13.28515625" customWidth="1"/>
    <col min="10752" max="10752" width="0" hidden="1" customWidth="1"/>
    <col min="10753" max="10753" width="10.140625" bestFit="1" customWidth="1"/>
    <col min="11000" max="11000" width="1" customWidth="1"/>
    <col min="11001" max="11001" width="24.5703125" customWidth="1"/>
    <col min="11002" max="11002" width="8.28515625" customWidth="1"/>
    <col min="11003" max="11003" width="15.85546875" customWidth="1"/>
    <col min="11004" max="11004" width="14.7109375" customWidth="1"/>
    <col min="11005" max="11005" width="37" customWidth="1"/>
    <col min="11006" max="11006" width="12.42578125" customWidth="1"/>
    <col min="11007" max="11007" width="13.28515625" customWidth="1"/>
    <col min="11008" max="11008" width="0" hidden="1" customWidth="1"/>
    <col min="11009" max="11009" width="10.140625" bestFit="1" customWidth="1"/>
    <col min="11256" max="11256" width="1" customWidth="1"/>
    <col min="11257" max="11257" width="24.5703125" customWidth="1"/>
    <col min="11258" max="11258" width="8.28515625" customWidth="1"/>
    <col min="11259" max="11259" width="15.85546875" customWidth="1"/>
    <col min="11260" max="11260" width="14.7109375" customWidth="1"/>
    <col min="11261" max="11261" width="37" customWidth="1"/>
    <col min="11262" max="11262" width="12.42578125" customWidth="1"/>
    <col min="11263" max="11263" width="13.28515625" customWidth="1"/>
    <col min="11264" max="11264" width="0" hidden="1" customWidth="1"/>
    <col min="11265" max="11265" width="10.140625" bestFit="1" customWidth="1"/>
    <col min="11512" max="11512" width="1" customWidth="1"/>
    <col min="11513" max="11513" width="24.5703125" customWidth="1"/>
    <col min="11514" max="11514" width="8.28515625" customWidth="1"/>
    <col min="11515" max="11515" width="15.85546875" customWidth="1"/>
    <col min="11516" max="11516" width="14.7109375" customWidth="1"/>
    <col min="11517" max="11517" width="37" customWidth="1"/>
    <col min="11518" max="11518" width="12.42578125" customWidth="1"/>
    <col min="11519" max="11519" width="13.28515625" customWidth="1"/>
    <col min="11520" max="11520" width="0" hidden="1" customWidth="1"/>
    <col min="11521" max="11521" width="10.140625" bestFit="1" customWidth="1"/>
    <col min="11768" max="11768" width="1" customWidth="1"/>
    <col min="11769" max="11769" width="24.5703125" customWidth="1"/>
    <col min="11770" max="11770" width="8.28515625" customWidth="1"/>
    <col min="11771" max="11771" width="15.85546875" customWidth="1"/>
    <col min="11772" max="11772" width="14.7109375" customWidth="1"/>
    <col min="11773" max="11773" width="37" customWidth="1"/>
    <col min="11774" max="11774" width="12.42578125" customWidth="1"/>
    <col min="11775" max="11775" width="13.28515625" customWidth="1"/>
    <col min="11776" max="11776" width="0" hidden="1" customWidth="1"/>
    <col min="11777" max="11777" width="10.140625" bestFit="1" customWidth="1"/>
    <col min="12024" max="12024" width="1" customWidth="1"/>
    <col min="12025" max="12025" width="24.5703125" customWidth="1"/>
    <col min="12026" max="12026" width="8.28515625" customWidth="1"/>
    <col min="12027" max="12027" width="15.85546875" customWidth="1"/>
    <col min="12028" max="12028" width="14.7109375" customWidth="1"/>
    <col min="12029" max="12029" width="37" customWidth="1"/>
    <col min="12030" max="12030" width="12.42578125" customWidth="1"/>
    <col min="12031" max="12031" width="13.28515625" customWidth="1"/>
    <col min="12032" max="12032" width="0" hidden="1" customWidth="1"/>
    <col min="12033" max="12033" width="10.140625" bestFit="1" customWidth="1"/>
    <col min="12280" max="12280" width="1" customWidth="1"/>
    <col min="12281" max="12281" width="24.5703125" customWidth="1"/>
    <col min="12282" max="12282" width="8.28515625" customWidth="1"/>
    <col min="12283" max="12283" width="15.85546875" customWidth="1"/>
    <col min="12284" max="12284" width="14.7109375" customWidth="1"/>
    <col min="12285" max="12285" width="37" customWidth="1"/>
    <col min="12286" max="12286" width="12.42578125" customWidth="1"/>
    <col min="12287" max="12287" width="13.28515625" customWidth="1"/>
    <col min="12288" max="12288" width="0" hidden="1" customWidth="1"/>
    <col min="12289" max="12289" width="10.140625" bestFit="1" customWidth="1"/>
    <col min="12536" max="12536" width="1" customWidth="1"/>
    <col min="12537" max="12537" width="24.5703125" customWidth="1"/>
    <col min="12538" max="12538" width="8.28515625" customWidth="1"/>
    <col min="12539" max="12539" width="15.85546875" customWidth="1"/>
    <col min="12540" max="12540" width="14.7109375" customWidth="1"/>
    <col min="12541" max="12541" width="37" customWidth="1"/>
    <col min="12542" max="12542" width="12.42578125" customWidth="1"/>
    <col min="12543" max="12543" width="13.28515625" customWidth="1"/>
    <col min="12544" max="12544" width="0" hidden="1" customWidth="1"/>
    <col min="12545" max="12545" width="10.140625" bestFit="1" customWidth="1"/>
    <col min="12792" max="12792" width="1" customWidth="1"/>
    <col min="12793" max="12793" width="24.5703125" customWidth="1"/>
    <col min="12794" max="12794" width="8.28515625" customWidth="1"/>
    <col min="12795" max="12795" width="15.85546875" customWidth="1"/>
    <col min="12796" max="12796" width="14.7109375" customWidth="1"/>
    <col min="12797" max="12797" width="37" customWidth="1"/>
    <col min="12798" max="12798" width="12.42578125" customWidth="1"/>
    <col min="12799" max="12799" width="13.28515625" customWidth="1"/>
    <col min="12800" max="12800" width="0" hidden="1" customWidth="1"/>
    <col min="12801" max="12801" width="10.140625" bestFit="1" customWidth="1"/>
    <col min="13048" max="13048" width="1" customWidth="1"/>
    <col min="13049" max="13049" width="24.5703125" customWidth="1"/>
    <col min="13050" max="13050" width="8.28515625" customWidth="1"/>
    <col min="13051" max="13051" width="15.85546875" customWidth="1"/>
    <col min="13052" max="13052" width="14.7109375" customWidth="1"/>
    <col min="13053" max="13053" width="37" customWidth="1"/>
    <col min="13054" max="13054" width="12.42578125" customWidth="1"/>
    <col min="13055" max="13055" width="13.28515625" customWidth="1"/>
    <col min="13056" max="13056" width="0" hidden="1" customWidth="1"/>
    <col min="13057" max="13057" width="10.140625" bestFit="1" customWidth="1"/>
    <col min="13304" max="13304" width="1" customWidth="1"/>
    <col min="13305" max="13305" width="24.5703125" customWidth="1"/>
    <col min="13306" max="13306" width="8.28515625" customWidth="1"/>
    <col min="13307" max="13307" width="15.85546875" customWidth="1"/>
    <col min="13308" max="13308" width="14.7109375" customWidth="1"/>
    <col min="13309" max="13309" width="37" customWidth="1"/>
    <col min="13310" max="13310" width="12.42578125" customWidth="1"/>
    <col min="13311" max="13311" width="13.28515625" customWidth="1"/>
    <col min="13312" max="13312" width="0" hidden="1" customWidth="1"/>
    <col min="13313" max="13313" width="10.140625" bestFit="1" customWidth="1"/>
    <col min="13560" max="13560" width="1" customWidth="1"/>
    <col min="13561" max="13561" width="24.5703125" customWidth="1"/>
    <col min="13562" max="13562" width="8.28515625" customWidth="1"/>
    <col min="13563" max="13563" width="15.85546875" customWidth="1"/>
    <col min="13564" max="13564" width="14.7109375" customWidth="1"/>
    <col min="13565" max="13565" width="37" customWidth="1"/>
    <col min="13566" max="13566" width="12.42578125" customWidth="1"/>
    <col min="13567" max="13567" width="13.28515625" customWidth="1"/>
    <col min="13568" max="13568" width="0" hidden="1" customWidth="1"/>
    <col min="13569" max="13569" width="10.140625" bestFit="1" customWidth="1"/>
    <col min="13816" max="13816" width="1" customWidth="1"/>
    <col min="13817" max="13817" width="24.5703125" customWidth="1"/>
    <col min="13818" max="13818" width="8.28515625" customWidth="1"/>
    <col min="13819" max="13819" width="15.85546875" customWidth="1"/>
    <col min="13820" max="13820" width="14.7109375" customWidth="1"/>
    <col min="13821" max="13821" width="37" customWidth="1"/>
    <col min="13822" max="13822" width="12.42578125" customWidth="1"/>
    <col min="13823" max="13823" width="13.28515625" customWidth="1"/>
    <col min="13824" max="13824" width="0" hidden="1" customWidth="1"/>
    <col min="13825" max="13825" width="10.140625" bestFit="1" customWidth="1"/>
    <col min="14072" max="14072" width="1" customWidth="1"/>
    <col min="14073" max="14073" width="24.5703125" customWidth="1"/>
    <col min="14074" max="14074" width="8.28515625" customWidth="1"/>
    <col min="14075" max="14075" width="15.85546875" customWidth="1"/>
    <col min="14076" max="14076" width="14.7109375" customWidth="1"/>
    <col min="14077" max="14077" width="37" customWidth="1"/>
    <col min="14078" max="14078" width="12.42578125" customWidth="1"/>
    <col min="14079" max="14079" width="13.28515625" customWidth="1"/>
    <col min="14080" max="14080" width="0" hidden="1" customWidth="1"/>
    <col min="14081" max="14081" width="10.140625" bestFit="1" customWidth="1"/>
    <col min="14328" max="14328" width="1" customWidth="1"/>
    <col min="14329" max="14329" width="24.5703125" customWidth="1"/>
    <col min="14330" max="14330" width="8.28515625" customWidth="1"/>
    <col min="14331" max="14331" width="15.85546875" customWidth="1"/>
    <col min="14332" max="14332" width="14.7109375" customWidth="1"/>
    <col min="14333" max="14333" width="37" customWidth="1"/>
    <col min="14334" max="14334" width="12.42578125" customWidth="1"/>
    <col min="14335" max="14335" width="13.28515625" customWidth="1"/>
    <col min="14336" max="14336" width="0" hidden="1" customWidth="1"/>
    <col min="14337" max="14337" width="10.140625" bestFit="1" customWidth="1"/>
    <col min="14584" max="14584" width="1" customWidth="1"/>
    <col min="14585" max="14585" width="24.5703125" customWidth="1"/>
    <col min="14586" max="14586" width="8.28515625" customWidth="1"/>
    <col min="14587" max="14587" width="15.85546875" customWidth="1"/>
    <col min="14588" max="14588" width="14.7109375" customWidth="1"/>
    <col min="14589" max="14589" width="37" customWidth="1"/>
    <col min="14590" max="14590" width="12.42578125" customWidth="1"/>
    <col min="14591" max="14591" width="13.28515625" customWidth="1"/>
    <col min="14592" max="14592" width="0" hidden="1" customWidth="1"/>
    <col min="14593" max="14593" width="10.140625" bestFit="1" customWidth="1"/>
    <col min="14840" max="14840" width="1" customWidth="1"/>
    <col min="14841" max="14841" width="24.5703125" customWidth="1"/>
    <col min="14842" max="14842" width="8.28515625" customWidth="1"/>
    <col min="14843" max="14843" width="15.85546875" customWidth="1"/>
    <col min="14844" max="14844" width="14.7109375" customWidth="1"/>
    <col min="14845" max="14845" width="37" customWidth="1"/>
    <col min="14846" max="14846" width="12.42578125" customWidth="1"/>
    <col min="14847" max="14847" width="13.28515625" customWidth="1"/>
    <col min="14848" max="14848" width="0" hidden="1" customWidth="1"/>
    <col min="14849" max="14849" width="10.140625" bestFit="1" customWidth="1"/>
    <col min="15096" max="15096" width="1" customWidth="1"/>
    <col min="15097" max="15097" width="24.5703125" customWidth="1"/>
    <col min="15098" max="15098" width="8.28515625" customWidth="1"/>
    <col min="15099" max="15099" width="15.85546875" customWidth="1"/>
    <col min="15100" max="15100" width="14.7109375" customWidth="1"/>
    <col min="15101" max="15101" width="37" customWidth="1"/>
    <col min="15102" max="15102" width="12.42578125" customWidth="1"/>
    <col min="15103" max="15103" width="13.28515625" customWidth="1"/>
    <col min="15104" max="15104" width="0" hidden="1" customWidth="1"/>
    <col min="15105" max="15105" width="10.140625" bestFit="1" customWidth="1"/>
    <col min="15352" max="15352" width="1" customWidth="1"/>
    <col min="15353" max="15353" width="24.5703125" customWidth="1"/>
    <col min="15354" max="15354" width="8.28515625" customWidth="1"/>
    <col min="15355" max="15355" width="15.85546875" customWidth="1"/>
    <col min="15356" max="15356" width="14.7109375" customWidth="1"/>
    <col min="15357" max="15357" width="37" customWidth="1"/>
    <col min="15358" max="15358" width="12.42578125" customWidth="1"/>
    <col min="15359" max="15359" width="13.28515625" customWidth="1"/>
    <col min="15360" max="15360" width="0" hidden="1" customWidth="1"/>
    <col min="15361" max="15361" width="10.140625" bestFit="1" customWidth="1"/>
    <col min="15608" max="15608" width="1" customWidth="1"/>
    <col min="15609" max="15609" width="24.5703125" customWidth="1"/>
    <col min="15610" max="15610" width="8.28515625" customWidth="1"/>
    <col min="15611" max="15611" width="15.85546875" customWidth="1"/>
    <col min="15612" max="15612" width="14.7109375" customWidth="1"/>
    <col min="15613" max="15613" width="37" customWidth="1"/>
    <col min="15614" max="15614" width="12.42578125" customWidth="1"/>
    <col min="15615" max="15615" width="13.28515625" customWidth="1"/>
    <col min="15616" max="15616" width="0" hidden="1" customWidth="1"/>
    <col min="15617" max="15617" width="10.140625" bestFit="1" customWidth="1"/>
    <col min="15864" max="15864" width="1" customWidth="1"/>
    <col min="15865" max="15865" width="24.5703125" customWidth="1"/>
    <col min="15866" max="15866" width="8.28515625" customWidth="1"/>
    <col min="15867" max="15867" width="15.85546875" customWidth="1"/>
    <col min="15868" max="15868" width="14.7109375" customWidth="1"/>
    <col min="15869" max="15869" width="37" customWidth="1"/>
    <col min="15870" max="15870" width="12.42578125" customWidth="1"/>
    <col min="15871" max="15871" width="13.28515625" customWidth="1"/>
    <col min="15872" max="15872" width="0" hidden="1" customWidth="1"/>
    <col min="15873" max="15873" width="10.140625" bestFit="1" customWidth="1"/>
    <col min="16120" max="16120" width="1" customWidth="1"/>
    <col min="16121" max="16121" width="24.5703125" customWidth="1"/>
    <col min="16122" max="16122" width="8.28515625" customWidth="1"/>
    <col min="16123" max="16123" width="15.85546875" customWidth="1"/>
    <col min="16124" max="16124" width="14.7109375" customWidth="1"/>
    <col min="16125" max="16125" width="37" customWidth="1"/>
    <col min="16126" max="16126" width="12.42578125" customWidth="1"/>
    <col min="16127" max="16127" width="13.28515625" customWidth="1"/>
    <col min="16128" max="16128" width="0" hidden="1" customWidth="1"/>
    <col min="16129" max="16129" width="10.140625" bestFit="1" customWidth="1"/>
  </cols>
  <sheetData>
    <row r="1" spans="1:12" ht="21" customHeight="1" x14ac:dyDescent="0.2">
      <c r="B1" s="109" t="s">
        <v>156</v>
      </c>
      <c r="D1" s="29"/>
      <c r="E1" s="29"/>
      <c r="F1" s="29"/>
      <c r="G1" s="29"/>
      <c r="H1" s="29"/>
    </row>
    <row r="2" spans="1:12" ht="20.25" customHeight="1" x14ac:dyDescent="0.25">
      <c r="B2" s="449" t="s">
        <v>90</v>
      </c>
      <c r="C2" s="450"/>
      <c r="D2" s="451">
        <f>RECEIPTS!E2</f>
        <v>0</v>
      </c>
      <c r="E2" s="452"/>
      <c r="F2" s="452"/>
      <c r="G2" s="452"/>
      <c r="H2" s="453"/>
      <c r="I2" s="30"/>
      <c r="J2" s="30"/>
      <c r="L2" t="str">
        <f>IF(A2-A3=0,"",A2-A3)</f>
        <v/>
      </c>
    </row>
    <row r="3" spans="1:12" ht="20.25" customHeight="1" x14ac:dyDescent="0.25">
      <c r="B3" s="449" t="s">
        <v>91</v>
      </c>
      <c r="C3" s="454"/>
      <c r="D3" s="455"/>
      <c r="E3" s="456"/>
      <c r="F3" s="456"/>
      <c r="G3" s="456"/>
      <c r="H3" s="457"/>
      <c r="I3" s="30"/>
      <c r="J3" s="30"/>
    </row>
    <row r="4" spans="1:12" ht="20.25" customHeight="1" x14ac:dyDescent="0.25">
      <c r="B4" s="449" t="s">
        <v>15</v>
      </c>
      <c r="C4" s="450"/>
      <c r="D4" s="455"/>
      <c r="E4" s="456"/>
      <c r="F4" s="456"/>
      <c r="G4" s="456"/>
      <c r="H4" s="457"/>
      <c r="I4" s="31"/>
      <c r="J4" s="31"/>
    </row>
    <row r="5" spans="1:12" ht="18" x14ac:dyDescent="0.25">
      <c r="B5" s="352" t="s">
        <v>206</v>
      </c>
      <c r="C5" s="352"/>
      <c r="D5" s="352"/>
      <c r="E5" s="352"/>
      <c r="F5" s="352"/>
      <c r="G5" s="352"/>
      <c r="H5" s="352"/>
      <c r="I5" s="352"/>
      <c r="J5" s="31"/>
    </row>
    <row r="6" spans="1:12" ht="17.25" customHeight="1" x14ac:dyDescent="0.2">
      <c r="B6" s="458" t="s">
        <v>92</v>
      </c>
      <c r="C6" s="458"/>
      <c r="D6" s="458"/>
      <c r="E6" s="458"/>
      <c r="F6" s="458"/>
      <c r="G6" s="458"/>
      <c r="H6" s="458"/>
      <c r="I6" s="458"/>
      <c r="J6" s="458"/>
    </row>
    <row r="7" spans="1:12" ht="21" customHeight="1" x14ac:dyDescent="0.25">
      <c r="A7" s="32"/>
      <c r="B7" s="459" t="s">
        <v>93</v>
      </c>
      <c r="C7" s="459"/>
      <c r="D7" s="33" t="s">
        <v>94</v>
      </c>
      <c r="E7" s="461"/>
      <c r="F7" s="462"/>
      <c r="G7" s="33" t="s">
        <v>95</v>
      </c>
      <c r="H7" s="197"/>
      <c r="I7" s="34"/>
      <c r="J7" s="34"/>
    </row>
    <row r="8" spans="1:12" ht="13.5" customHeight="1" x14ac:dyDescent="0.25">
      <c r="B8" s="35"/>
      <c r="C8" s="35"/>
      <c r="D8" s="35"/>
      <c r="E8" s="460"/>
      <c r="F8" s="460"/>
      <c r="G8" s="460"/>
      <c r="H8" s="36"/>
      <c r="I8" s="37"/>
      <c r="J8" s="37"/>
    </row>
    <row r="9" spans="1:12" ht="25.5" customHeight="1" thickBot="1" x14ac:dyDescent="0.35">
      <c r="B9" s="38" t="s">
        <v>96</v>
      </c>
      <c r="C9" s="39"/>
      <c r="D9" s="40"/>
      <c r="E9" s="40" t="s">
        <v>97</v>
      </c>
      <c r="F9" s="40"/>
      <c r="G9" s="40"/>
      <c r="H9" s="40"/>
      <c r="I9" s="41"/>
    </row>
    <row r="10" spans="1:12" ht="13.5" customHeight="1" x14ac:dyDescent="0.25">
      <c r="B10" s="447" t="s">
        <v>76</v>
      </c>
      <c r="C10" s="468" t="s">
        <v>4</v>
      </c>
      <c r="D10" s="42" t="s">
        <v>13</v>
      </c>
      <c r="E10" s="43" t="s">
        <v>12</v>
      </c>
      <c r="F10" s="398" t="s">
        <v>77</v>
      </c>
      <c r="G10" s="400" t="s">
        <v>5</v>
      </c>
      <c r="H10" s="401"/>
      <c r="I10" s="44" t="s">
        <v>13</v>
      </c>
      <c r="J10" s="45" t="s">
        <v>12</v>
      </c>
    </row>
    <row r="11" spans="1:12" ht="17.25" customHeight="1" thickBot="1" x14ac:dyDescent="0.25">
      <c r="B11" s="448"/>
      <c r="C11" s="469"/>
      <c r="D11" s="46" t="s">
        <v>39</v>
      </c>
      <c r="E11" s="47" t="s">
        <v>39</v>
      </c>
      <c r="F11" s="399"/>
      <c r="G11" s="402" t="s">
        <v>5</v>
      </c>
      <c r="H11" s="403"/>
      <c r="I11" s="48" t="s">
        <v>39</v>
      </c>
      <c r="J11" s="49" t="s">
        <v>39</v>
      </c>
    </row>
    <row r="12" spans="1:12" ht="24.75" customHeight="1" thickTop="1" x14ac:dyDescent="0.25">
      <c r="B12" s="50"/>
      <c r="C12" s="51" t="s">
        <v>75</v>
      </c>
      <c r="D12" s="149">
        <f>RECEIPTS!D250</f>
        <v>0</v>
      </c>
      <c r="E12" s="150"/>
      <c r="F12" s="53"/>
      <c r="G12" s="404" t="s">
        <v>115</v>
      </c>
      <c r="H12" s="405"/>
      <c r="I12" s="149">
        <f>PAYMENTS!D252</f>
        <v>0</v>
      </c>
      <c r="J12" s="152"/>
    </row>
    <row r="13" spans="1:12" ht="21" customHeight="1" x14ac:dyDescent="0.2">
      <c r="B13" s="54"/>
      <c r="C13" s="55"/>
      <c r="D13" s="149"/>
      <c r="E13" s="150"/>
      <c r="F13" s="56"/>
      <c r="G13" s="406"/>
      <c r="H13" s="407"/>
      <c r="I13" s="149"/>
      <c r="J13" s="151"/>
    </row>
    <row r="14" spans="1:12" ht="21" customHeight="1" x14ac:dyDescent="0.25">
      <c r="B14" s="57"/>
      <c r="C14" s="58" t="s">
        <v>74</v>
      </c>
      <c r="D14" s="149">
        <f>RECEIPTS!E250</f>
        <v>0</v>
      </c>
      <c r="E14" s="150"/>
      <c r="F14" s="53"/>
      <c r="G14" s="59" t="s">
        <v>98</v>
      </c>
      <c r="H14" s="60"/>
      <c r="I14" s="149">
        <f>PAYMENTS!E252</f>
        <v>0</v>
      </c>
      <c r="J14" s="151"/>
    </row>
    <row r="15" spans="1:12" ht="21" customHeight="1" x14ac:dyDescent="0.2">
      <c r="B15" s="54"/>
      <c r="C15" s="55"/>
      <c r="D15" s="149"/>
      <c r="E15" s="150"/>
      <c r="F15" s="56"/>
      <c r="G15" s="406"/>
      <c r="H15" s="407"/>
      <c r="I15" s="149"/>
      <c r="J15" s="151"/>
    </row>
    <row r="16" spans="1:12" ht="21" customHeight="1" x14ac:dyDescent="0.25">
      <c r="B16" s="57"/>
      <c r="C16" s="58" t="s">
        <v>17</v>
      </c>
      <c r="D16" s="149">
        <f>RECEIPTS!G250</f>
        <v>0</v>
      </c>
      <c r="E16" s="150"/>
      <c r="F16" s="53"/>
      <c r="G16" s="408" t="s">
        <v>117</v>
      </c>
      <c r="H16" s="409"/>
      <c r="I16" s="149">
        <f>PAYMENTS!G252</f>
        <v>0</v>
      </c>
      <c r="J16" s="151"/>
    </row>
    <row r="17" spans="2:10" ht="20.25" customHeight="1" x14ac:dyDescent="0.2">
      <c r="B17" s="54"/>
      <c r="C17" s="55"/>
      <c r="D17" s="149"/>
      <c r="E17" s="150"/>
      <c r="F17" s="56"/>
      <c r="G17" s="406"/>
      <c r="H17" s="407"/>
      <c r="I17" s="149"/>
      <c r="J17" s="151"/>
    </row>
    <row r="18" spans="2:10" ht="21.75" customHeight="1" x14ac:dyDescent="0.25">
      <c r="B18" s="61"/>
      <c r="C18" s="62" t="s">
        <v>126</v>
      </c>
      <c r="D18" s="149">
        <f>RECEIPTS!J250</f>
        <v>0</v>
      </c>
      <c r="E18" s="150"/>
      <c r="F18" s="63"/>
      <c r="G18" s="408" t="s">
        <v>127</v>
      </c>
      <c r="H18" s="409"/>
      <c r="I18" s="149">
        <f>PAYMENTS!J252</f>
        <v>0</v>
      </c>
      <c r="J18" s="151"/>
    </row>
    <row r="19" spans="2:10" ht="19.5" customHeight="1" x14ac:dyDescent="0.2">
      <c r="B19" s="54"/>
      <c r="C19" s="55"/>
      <c r="D19" s="149"/>
      <c r="E19" s="150"/>
      <c r="F19" s="56"/>
      <c r="G19" s="394"/>
      <c r="H19" s="395"/>
      <c r="I19" s="149"/>
      <c r="J19" s="151"/>
    </row>
    <row r="20" spans="2:10" ht="21" customHeight="1" x14ac:dyDescent="0.25">
      <c r="B20" s="57"/>
      <c r="C20" s="58" t="s">
        <v>166</v>
      </c>
      <c r="D20" s="149">
        <f>RECEIPTS!K250</f>
        <v>0</v>
      </c>
      <c r="E20" s="150"/>
      <c r="F20" s="53"/>
      <c r="G20" s="408" t="s">
        <v>166</v>
      </c>
      <c r="H20" s="409"/>
      <c r="I20" s="149">
        <f>PAYMENTS!K252</f>
        <v>0</v>
      </c>
      <c r="J20" s="151"/>
    </row>
    <row r="21" spans="2:10" ht="21" customHeight="1" x14ac:dyDescent="0.2">
      <c r="B21" s="54"/>
      <c r="C21" s="55"/>
      <c r="D21" s="149"/>
      <c r="E21" s="150"/>
      <c r="F21" s="56"/>
      <c r="G21" s="394"/>
      <c r="H21" s="395"/>
      <c r="I21" s="149"/>
      <c r="J21" s="151"/>
    </row>
    <row r="22" spans="2:10" ht="21" customHeight="1" x14ac:dyDescent="0.25">
      <c r="B22" s="57"/>
      <c r="C22" s="58" t="s">
        <v>200</v>
      </c>
      <c r="D22" s="149">
        <f>RECEIPTS!L250</f>
        <v>0</v>
      </c>
      <c r="E22" s="150"/>
      <c r="F22" s="53"/>
      <c r="G22" s="396" t="s">
        <v>119</v>
      </c>
      <c r="H22" s="397"/>
      <c r="I22" s="149">
        <f>PAYMENTS!L252</f>
        <v>0</v>
      </c>
      <c r="J22" s="151"/>
    </row>
    <row r="23" spans="2:10" ht="21" customHeight="1" x14ac:dyDescent="0.2">
      <c r="B23" s="54"/>
      <c r="C23" s="55"/>
      <c r="D23" s="149"/>
      <c r="E23" s="150"/>
      <c r="F23" s="56"/>
      <c r="G23" s="394"/>
      <c r="H23" s="395"/>
      <c r="I23" s="149"/>
      <c r="J23" s="151"/>
    </row>
    <row r="24" spans="2:10" ht="21" customHeight="1" x14ac:dyDescent="0.25">
      <c r="B24" s="57"/>
      <c r="C24" s="58" t="s">
        <v>99</v>
      </c>
      <c r="D24" s="149"/>
      <c r="E24" s="150"/>
      <c r="F24" s="56"/>
      <c r="G24" s="394"/>
      <c r="H24" s="395"/>
      <c r="I24" s="149"/>
      <c r="J24" s="151"/>
    </row>
    <row r="25" spans="2:10" ht="18.75" customHeight="1" x14ac:dyDescent="0.25">
      <c r="B25" s="54"/>
      <c r="C25" s="55" t="s">
        <v>73</v>
      </c>
      <c r="D25" s="149">
        <f>RECEIPTS!M250</f>
        <v>0</v>
      </c>
      <c r="E25" s="150"/>
      <c r="F25" s="53"/>
      <c r="G25" s="396" t="s">
        <v>100</v>
      </c>
      <c r="H25" s="397"/>
      <c r="I25" s="149">
        <f>PAYMENTS!M252</f>
        <v>0</v>
      </c>
      <c r="J25" s="151"/>
    </row>
    <row r="26" spans="2:10" ht="18.75" customHeight="1" x14ac:dyDescent="0.2">
      <c r="B26" s="54"/>
      <c r="C26" s="55" t="s">
        <v>101</v>
      </c>
      <c r="D26" s="169"/>
      <c r="E26" s="150"/>
      <c r="F26" s="56"/>
      <c r="G26" s="394"/>
      <c r="H26" s="395"/>
      <c r="I26" s="149"/>
      <c r="J26" s="151"/>
    </row>
    <row r="27" spans="2:10" ht="19.5" customHeight="1" x14ac:dyDescent="0.2">
      <c r="B27" s="54"/>
      <c r="C27" s="55"/>
      <c r="D27" s="149"/>
      <c r="E27" s="150"/>
      <c r="F27" s="56"/>
      <c r="G27" s="394"/>
      <c r="H27" s="395"/>
      <c r="I27" s="149"/>
      <c r="J27" s="151"/>
    </row>
    <row r="28" spans="2:10" ht="21" customHeight="1" x14ac:dyDescent="0.25">
      <c r="B28" s="57"/>
      <c r="C28" s="58" t="s">
        <v>114</v>
      </c>
      <c r="D28" s="149">
        <f>RECEIPTS!N250</f>
        <v>0</v>
      </c>
      <c r="E28" s="150"/>
      <c r="F28" s="53"/>
      <c r="G28" s="396" t="s">
        <v>45</v>
      </c>
      <c r="H28" s="397"/>
      <c r="I28" s="149">
        <f>PAYMENTS!N252</f>
        <v>0</v>
      </c>
      <c r="J28" s="151"/>
    </row>
    <row r="29" spans="2:10" ht="21" customHeight="1" x14ac:dyDescent="0.2">
      <c r="B29" s="54"/>
      <c r="C29" s="55"/>
      <c r="D29" s="149"/>
      <c r="E29" s="150"/>
      <c r="F29" s="56"/>
      <c r="G29" s="394"/>
      <c r="H29" s="395"/>
      <c r="I29" s="149"/>
      <c r="J29" s="151"/>
    </row>
    <row r="30" spans="2:10" ht="21" customHeight="1" x14ac:dyDescent="0.25">
      <c r="B30" s="57"/>
      <c r="C30" s="58" t="s">
        <v>56</v>
      </c>
      <c r="D30" s="149">
        <f>RECEIPTS!O250</f>
        <v>0</v>
      </c>
      <c r="E30" s="150"/>
      <c r="F30" s="53"/>
      <c r="G30" s="463" t="s">
        <v>47</v>
      </c>
      <c r="H30" s="464"/>
      <c r="I30" s="149">
        <f>PAYMENTS!O252</f>
        <v>0</v>
      </c>
      <c r="J30" s="151"/>
    </row>
    <row r="31" spans="2:10" ht="21" customHeight="1" x14ac:dyDescent="0.2">
      <c r="B31" s="54"/>
      <c r="C31" s="55"/>
      <c r="D31" s="149"/>
      <c r="E31" s="150"/>
      <c r="F31" s="64"/>
      <c r="G31" s="394"/>
      <c r="H31" s="395"/>
      <c r="I31" s="149"/>
      <c r="J31" s="151"/>
    </row>
    <row r="32" spans="2:10" ht="21" customHeight="1" x14ac:dyDescent="0.25">
      <c r="B32" s="57"/>
      <c r="C32" s="58" t="s">
        <v>137</v>
      </c>
      <c r="D32" s="169"/>
      <c r="E32" s="150"/>
      <c r="F32" s="53"/>
      <c r="G32" s="396" t="s">
        <v>102</v>
      </c>
      <c r="H32" s="397"/>
      <c r="I32" s="169"/>
      <c r="J32" s="152"/>
    </row>
    <row r="33" spans="1:10" ht="21" customHeight="1" x14ac:dyDescent="0.25">
      <c r="B33" s="57"/>
      <c r="C33" s="58"/>
      <c r="D33" s="65"/>
      <c r="E33" s="52"/>
      <c r="F33" s="64"/>
      <c r="G33" s="471"/>
      <c r="H33" s="472"/>
      <c r="I33" s="149"/>
      <c r="J33" s="153"/>
    </row>
    <row r="34" spans="1:10" ht="25.5" customHeight="1" thickBot="1" x14ac:dyDescent="0.25">
      <c r="A34" s="66"/>
      <c r="B34" s="67"/>
      <c r="C34" s="68" t="s">
        <v>6</v>
      </c>
      <c r="D34" s="154">
        <f>SUM(D12:D33)</f>
        <v>0</v>
      </c>
      <c r="E34" s="155">
        <f>SUM(E12:E32)</f>
        <v>0</v>
      </c>
      <c r="F34" s="69"/>
      <c r="G34" s="473" t="s">
        <v>7</v>
      </c>
      <c r="H34" s="474"/>
      <c r="I34" s="154">
        <f>SUM(I12:I33)</f>
        <v>0</v>
      </c>
      <c r="J34" s="154">
        <f>SUM(J12:J33)</f>
        <v>0</v>
      </c>
    </row>
    <row r="35" spans="1:10" s="15" customFormat="1" ht="23.25" customHeight="1" thickTop="1" x14ac:dyDescent="0.2">
      <c r="A35" s="6"/>
      <c r="B35" s="6"/>
      <c r="C35" s="36"/>
      <c r="D35" s="70"/>
      <c r="E35" s="70"/>
      <c r="F35" s="70"/>
      <c r="G35" s="70"/>
      <c r="H35" s="70"/>
      <c r="I35" s="70"/>
      <c r="J35" s="70"/>
    </row>
    <row r="36" spans="1:10" ht="29.25" customHeight="1" thickBot="1" x14ac:dyDescent="0.25">
      <c r="B36" s="71" t="s">
        <v>78</v>
      </c>
      <c r="C36" s="72" t="s">
        <v>34</v>
      </c>
      <c r="D36" s="174"/>
      <c r="E36" s="175"/>
      <c r="F36" s="71" t="s">
        <v>79</v>
      </c>
      <c r="G36" s="475" t="s">
        <v>33</v>
      </c>
      <c r="H36" s="475"/>
      <c r="I36" s="176"/>
      <c r="J36" s="177"/>
    </row>
    <row r="37" spans="1:10" ht="23.25" customHeight="1" thickTop="1" x14ac:dyDescent="0.2">
      <c r="C37" s="36"/>
      <c r="D37" s="73"/>
      <c r="E37" s="73"/>
      <c r="F37" s="73"/>
      <c r="G37" s="73"/>
      <c r="H37" s="73"/>
      <c r="I37" s="73"/>
      <c r="J37" s="73"/>
    </row>
    <row r="38" spans="1:10" ht="24" customHeight="1" x14ac:dyDescent="0.25">
      <c r="C38" s="332" t="s">
        <v>16</v>
      </c>
      <c r="D38" s="332"/>
      <c r="E38" s="332"/>
      <c r="F38" s="332"/>
      <c r="G38" s="332"/>
      <c r="H38" s="333"/>
      <c r="I38" s="476">
        <f>D34-I34</f>
        <v>0</v>
      </c>
      <c r="J38" s="477"/>
    </row>
    <row r="39" spans="1:10" ht="22.5" customHeight="1" x14ac:dyDescent="0.25">
      <c r="B39" s="34" t="s">
        <v>80</v>
      </c>
      <c r="C39" s="478" t="s">
        <v>167</v>
      </c>
      <c r="D39" s="478"/>
      <c r="E39" s="478"/>
      <c r="F39" s="478"/>
      <c r="G39" s="478"/>
      <c r="H39" s="478"/>
      <c r="I39" s="479">
        <f>I65</f>
        <v>0</v>
      </c>
      <c r="J39" s="480"/>
    </row>
    <row r="40" spans="1:10" ht="23.25" customHeight="1" x14ac:dyDescent="0.25">
      <c r="B40" s="34" t="s">
        <v>81</v>
      </c>
      <c r="C40" s="332" t="s">
        <v>103</v>
      </c>
      <c r="D40" s="332"/>
      <c r="E40" s="332"/>
      <c r="F40" s="332"/>
      <c r="G40" s="332"/>
      <c r="H40" s="333"/>
      <c r="I40" s="476">
        <f>I38+I39</f>
        <v>0</v>
      </c>
      <c r="J40" s="477"/>
    </row>
    <row r="41" spans="1:10" ht="23.25" customHeight="1" x14ac:dyDescent="0.2">
      <c r="B41" s="386"/>
      <c r="C41" s="386"/>
      <c r="D41" s="386"/>
      <c r="E41" s="386"/>
      <c r="F41" s="386"/>
      <c r="G41" s="386"/>
      <c r="H41" s="386"/>
      <c r="I41" s="386"/>
      <c r="J41" s="386"/>
    </row>
    <row r="42" spans="1:10" ht="21" customHeight="1" x14ac:dyDescent="0.2">
      <c r="B42" s="34" t="s">
        <v>112</v>
      </c>
      <c r="C42" s="481" t="s">
        <v>104</v>
      </c>
      <c r="D42" s="481"/>
      <c r="E42" s="481"/>
      <c r="F42" s="481"/>
      <c r="G42" s="481"/>
      <c r="H42" s="481"/>
      <c r="I42" s="442"/>
      <c r="J42" s="443"/>
    </row>
    <row r="43" spans="1:10" ht="23.25" customHeight="1" x14ac:dyDescent="0.2">
      <c r="B43" s="386"/>
      <c r="C43" s="386"/>
      <c r="D43" s="386"/>
      <c r="E43" s="386"/>
      <c r="F43" s="386"/>
      <c r="G43" s="386"/>
      <c r="H43" s="386"/>
      <c r="I43" s="386"/>
      <c r="J43" s="386"/>
    </row>
    <row r="44" spans="1:10" ht="149.25" customHeight="1" x14ac:dyDescent="0.2">
      <c r="B44" s="444" t="s">
        <v>40</v>
      </c>
      <c r="C44" s="445"/>
      <c r="D44" s="445"/>
      <c r="E44" s="445"/>
      <c r="F44" s="445"/>
      <c r="G44" s="445"/>
      <c r="H44" s="445"/>
      <c r="I44" s="445"/>
      <c r="J44" s="446"/>
    </row>
    <row r="45" spans="1:10" ht="9.75" customHeight="1" x14ac:dyDescent="0.2">
      <c r="B45" s="386"/>
      <c r="C45" s="386"/>
      <c r="D45" s="386"/>
      <c r="E45" s="386"/>
      <c r="F45" s="386"/>
      <c r="G45" s="386"/>
      <c r="H45" s="386"/>
      <c r="I45" s="386"/>
      <c r="J45" s="386"/>
    </row>
    <row r="46" spans="1:10" x14ac:dyDescent="0.2">
      <c r="B46" s="386"/>
      <c r="C46" s="386"/>
      <c r="D46" s="386"/>
      <c r="E46" s="386"/>
      <c r="F46" s="386"/>
      <c r="G46" s="386"/>
      <c r="H46" s="386"/>
      <c r="I46" s="386"/>
      <c r="J46" s="386"/>
    </row>
    <row r="47" spans="1:10" ht="18" customHeight="1" x14ac:dyDescent="0.25">
      <c r="B47" s="449" t="s">
        <v>90</v>
      </c>
      <c r="C47" s="450"/>
      <c r="D47" s="451">
        <f>RECEIPTS!E2</f>
        <v>0</v>
      </c>
      <c r="E47" s="452"/>
      <c r="F47" s="452"/>
      <c r="G47" s="452"/>
      <c r="H47" s="453"/>
      <c r="I47" s="74"/>
      <c r="J47" s="74"/>
    </row>
    <row r="48" spans="1:10" ht="20.25" customHeight="1" x14ac:dyDescent="0.2">
      <c r="B48" s="386"/>
      <c r="C48" s="386"/>
      <c r="D48" s="386"/>
      <c r="E48" s="386"/>
      <c r="F48" s="386"/>
      <c r="G48" s="386"/>
      <c r="H48" s="386"/>
      <c r="I48" s="386"/>
      <c r="J48" s="386"/>
    </row>
    <row r="49" spans="2:10" ht="24.75" customHeight="1" x14ac:dyDescent="0.2">
      <c r="B49" s="470" t="s">
        <v>105</v>
      </c>
      <c r="C49" s="470"/>
      <c r="D49" s="470"/>
      <c r="E49" s="470"/>
      <c r="F49" s="470"/>
      <c r="G49" s="470"/>
      <c r="H49" s="470"/>
      <c r="I49" s="470"/>
      <c r="J49" s="470"/>
    </row>
    <row r="50" spans="2:10" ht="14.25" customHeight="1" x14ac:dyDescent="0.2">
      <c r="B50" s="386"/>
      <c r="C50" s="386"/>
      <c r="D50" s="386"/>
      <c r="E50" s="386"/>
      <c r="F50" s="386"/>
      <c r="G50" s="386"/>
      <c r="H50" s="386"/>
      <c r="I50" s="386"/>
      <c r="J50" s="386"/>
    </row>
    <row r="51" spans="2:10" ht="21.75" customHeight="1" x14ac:dyDescent="0.2">
      <c r="B51" s="34" t="s">
        <v>82</v>
      </c>
      <c r="C51" s="319" t="s">
        <v>18</v>
      </c>
      <c r="D51" s="319"/>
      <c r="E51" s="319"/>
      <c r="F51" s="319"/>
      <c r="G51" s="319"/>
      <c r="H51" s="76" t="s">
        <v>13</v>
      </c>
      <c r="I51" s="410" t="s">
        <v>12</v>
      </c>
      <c r="J51" s="410"/>
    </row>
    <row r="52" spans="2:10" ht="17.25" customHeight="1" x14ac:dyDescent="0.2">
      <c r="B52" s="34"/>
      <c r="C52" s="320"/>
      <c r="D52" s="320"/>
      <c r="E52" s="320"/>
      <c r="F52" s="320"/>
      <c r="G52" s="320"/>
      <c r="H52" s="77" t="s">
        <v>39</v>
      </c>
      <c r="I52" s="465" t="s">
        <v>39</v>
      </c>
      <c r="J52" s="465"/>
    </row>
    <row r="53" spans="2:10" ht="22.5" customHeight="1" x14ac:dyDescent="0.2">
      <c r="B53" s="79" t="s">
        <v>106</v>
      </c>
      <c r="C53" s="276" t="s">
        <v>72</v>
      </c>
      <c r="D53" s="277"/>
      <c r="E53" s="277"/>
      <c r="F53" s="277"/>
      <c r="G53" s="278"/>
      <c r="H53" s="170">
        <f>RECEIPTS!S1</f>
        <v>0</v>
      </c>
      <c r="I53" s="440">
        <f>RECEIPTS!R7</f>
        <v>0</v>
      </c>
      <c r="J53" s="441"/>
    </row>
    <row r="54" spans="2:10" ht="15.75" customHeight="1" x14ac:dyDescent="0.2">
      <c r="B54" s="34"/>
      <c r="C54" s="487"/>
      <c r="D54" s="488"/>
      <c r="E54" s="488"/>
      <c r="F54" s="78"/>
      <c r="H54" s="156"/>
      <c r="I54" s="435"/>
      <c r="J54" s="436"/>
    </row>
    <row r="55" spans="2:10" ht="19.5" customHeight="1" x14ac:dyDescent="0.2">
      <c r="B55" s="79" t="s">
        <v>128</v>
      </c>
      <c r="C55" s="496" t="s">
        <v>71</v>
      </c>
      <c r="D55" s="497"/>
      <c r="E55" s="497"/>
      <c r="F55" s="497"/>
      <c r="G55" s="498"/>
      <c r="H55" s="157"/>
      <c r="I55" s="493"/>
      <c r="J55" s="494"/>
    </row>
    <row r="56" spans="2:10" ht="18.75" customHeight="1" x14ac:dyDescent="0.2">
      <c r="B56" s="34"/>
      <c r="C56" s="495" t="s">
        <v>133</v>
      </c>
      <c r="D56" s="495"/>
      <c r="E56" s="162"/>
      <c r="F56" s="80"/>
      <c r="G56" s="55"/>
      <c r="H56" s="158"/>
      <c r="I56" s="435"/>
      <c r="J56" s="436"/>
    </row>
    <row r="57" spans="2:10" ht="18.75" customHeight="1" x14ac:dyDescent="0.2">
      <c r="B57" s="34"/>
      <c r="C57" s="434" t="s">
        <v>188</v>
      </c>
      <c r="D57" s="434"/>
      <c r="E57" s="163"/>
      <c r="F57" s="80"/>
      <c r="G57" s="55"/>
      <c r="H57" s="158"/>
      <c r="I57" s="435"/>
      <c r="J57" s="436"/>
    </row>
    <row r="58" spans="2:10" ht="18.75" customHeight="1" x14ac:dyDescent="0.2">
      <c r="B58" s="34"/>
      <c r="C58" s="434" t="s">
        <v>49</v>
      </c>
      <c r="D58" s="434"/>
      <c r="E58" s="163"/>
      <c r="F58" s="80"/>
      <c r="G58" s="55"/>
      <c r="H58" s="158"/>
      <c r="I58" s="435"/>
      <c r="J58" s="436"/>
    </row>
    <row r="59" spans="2:10" ht="18.75" customHeight="1" x14ac:dyDescent="0.2">
      <c r="B59" s="34"/>
      <c r="C59" s="434" t="s">
        <v>48</v>
      </c>
      <c r="D59" s="434"/>
      <c r="E59" s="164"/>
      <c r="F59" s="80"/>
      <c r="G59" s="55"/>
      <c r="H59" s="158"/>
      <c r="I59" s="435"/>
      <c r="J59" s="436"/>
    </row>
    <row r="60" spans="2:10" ht="18.75" customHeight="1" x14ac:dyDescent="0.2">
      <c r="B60" s="34"/>
      <c r="C60" s="437" t="s">
        <v>129</v>
      </c>
      <c r="D60" s="437"/>
      <c r="E60" s="165">
        <f>E56+E57-E58-E59</f>
        <v>0</v>
      </c>
      <c r="F60" s="81"/>
      <c r="G60" s="55"/>
      <c r="H60" s="158"/>
      <c r="I60" s="435"/>
      <c r="J60" s="436"/>
    </row>
    <row r="61" spans="2:10" ht="15.75" customHeight="1" x14ac:dyDescent="0.2">
      <c r="B61" s="34"/>
      <c r="C61" s="438"/>
      <c r="D61" s="439"/>
      <c r="E61" s="439"/>
      <c r="F61" s="82"/>
      <c r="H61" s="159"/>
      <c r="I61" s="435"/>
      <c r="J61" s="436"/>
    </row>
    <row r="62" spans="2:10" ht="19.5" customHeight="1" x14ac:dyDescent="0.2">
      <c r="B62" s="79" t="s">
        <v>134</v>
      </c>
      <c r="C62" s="276" t="s">
        <v>138</v>
      </c>
      <c r="D62" s="277"/>
      <c r="E62" s="277"/>
      <c r="F62" s="277"/>
      <c r="G62" s="278"/>
      <c r="H62" s="160"/>
      <c r="I62" s="440"/>
      <c r="J62" s="441"/>
    </row>
    <row r="63" spans="2:10" ht="22.5" customHeight="1" x14ac:dyDescent="0.2">
      <c r="B63" s="79" t="s">
        <v>135</v>
      </c>
      <c r="C63" s="276" t="s">
        <v>41</v>
      </c>
      <c r="D63" s="277"/>
      <c r="E63" s="277"/>
      <c r="F63" s="277"/>
      <c r="G63" s="278"/>
      <c r="H63" s="161"/>
      <c r="I63" s="466"/>
      <c r="J63" s="467"/>
    </row>
    <row r="64" spans="2:10" ht="26.25" customHeight="1" x14ac:dyDescent="0.2">
      <c r="B64" s="79" t="s">
        <v>136</v>
      </c>
      <c r="C64" s="482" t="s">
        <v>168</v>
      </c>
      <c r="D64" s="483"/>
      <c r="E64" s="483"/>
      <c r="F64" s="483"/>
      <c r="G64" s="484"/>
      <c r="H64" s="264">
        <f>-I106</f>
        <v>0</v>
      </c>
      <c r="I64" s="440"/>
      <c r="J64" s="441"/>
    </row>
    <row r="65" spans="2:10" ht="26.25" customHeight="1" x14ac:dyDescent="0.2">
      <c r="B65" s="88" t="s">
        <v>205</v>
      </c>
      <c r="C65" s="334" t="s">
        <v>107</v>
      </c>
      <c r="D65" s="335"/>
      <c r="E65" s="335"/>
      <c r="F65" s="335"/>
      <c r="G65" s="336"/>
      <c r="H65" s="171">
        <f>H53+H62+H63+H64</f>
        <v>0</v>
      </c>
      <c r="I65" s="485">
        <f>I53+I62+I63+I64</f>
        <v>0</v>
      </c>
      <c r="J65" s="486"/>
    </row>
    <row r="66" spans="2:10" ht="22.5" customHeight="1" x14ac:dyDescent="0.2">
      <c r="B66" s="428"/>
      <c r="C66" s="428"/>
      <c r="D66" s="428"/>
      <c r="E66" s="428"/>
      <c r="F66" s="428"/>
      <c r="G66" s="428"/>
      <c r="H66" s="428"/>
      <c r="I66" s="428"/>
      <c r="J66" s="428"/>
    </row>
    <row r="67" spans="2:10" ht="25.5" customHeight="1" x14ac:dyDescent="0.2">
      <c r="B67" s="34" t="s">
        <v>83</v>
      </c>
      <c r="C67" s="332" t="s">
        <v>58</v>
      </c>
      <c r="D67" s="332"/>
      <c r="E67" s="332"/>
      <c r="F67" s="332"/>
      <c r="G67" s="333"/>
      <c r="H67" s="166"/>
      <c r="I67" s="429"/>
      <c r="J67" s="430"/>
    </row>
    <row r="68" spans="2:10" ht="21.75" customHeight="1" x14ac:dyDescent="0.2">
      <c r="B68" s="428"/>
      <c r="C68" s="428"/>
      <c r="D68" s="428"/>
      <c r="E68" s="428"/>
      <c r="F68" s="428"/>
      <c r="G68" s="428"/>
      <c r="H68" s="428"/>
      <c r="I68" s="428"/>
      <c r="J68" s="428"/>
    </row>
    <row r="69" spans="2:10" ht="25.5" customHeight="1" x14ac:dyDescent="0.2">
      <c r="B69" s="34" t="s">
        <v>84</v>
      </c>
      <c r="C69" s="332" t="s">
        <v>116</v>
      </c>
      <c r="D69" s="332"/>
      <c r="E69" s="332"/>
      <c r="F69" s="332"/>
      <c r="G69" s="333"/>
      <c r="H69" s="166"/>
      <c r="I69" s="429"/>
      <c r="J69" s="430"/>
    </row>
    <row r="70" spans="2:10" ht="21.75" customHeight="1" x14ac:dyDescent="0.2">
      <c r="B70" s="428"/>
      <c r="C70" s="428"/>
      <c r="D70" s="428"/>
      <c r="E70" s="428"/>
      <c r="F70" s="428"/>
      <c r="G70" s="428"/>
      <c r="H70" s="428"/>
      <c r="I70" s="428"/>
      <c r="J70" s="428"/>
    </row>
    <row r="71" spans="2:10" ht="15.75" customHeight="1" x14ac:dyDescent="0.2">
      <c r="B71" s="34" t="s">
        <v>85</v>
      </c>
      <c r="C71" s="332" t="s">
        <v>60</v>
      </c>
      <c r="D71" s="332"/>
      <c r="E71" s="332"/>
      <c r="F71" s="332"/>
      <c r="G71" s="332"/>
      <c r="H71" s="76" t="s">
        <v>22</v>
      </c>
      <c r="I71" s="410" t="s">
        <v>28</v>
      </c>
      <c r="J71" s="410"/>
    </row>
    <row r="72" spans="2:10" ht="15.75" customHeight="1" x14ac:dyDescent="0.2">
      <c r="B72" s="34"/>
      <c r="C72" s="341" t="s">
        <v>108</v>
      </c>
      <c r="D72" s="341"/>
      <c r="E72" s="341"/>
      <c r="F72" s="341"/>
      <c r="G72" s="341"/>
      <c r="H72" s="84" t="s">
        <v>23</v>
      </c>
      <c r="I72" s="411" t="s">
        <v>21</v>
      </c>
      <c r="J72" s="411"/>
    </row>
    <row r="73" spans="2:10" ht="21.75" customHeight="1" x14ac:dyDescent="0.2">
      <c r="B73" s="34"/>
      <c r="C73" s="431"/>
      <c r="D73" s="432"/>
      <c r="E73" s="432"/>
      <c r="F73" s="432"/>
      <c r="G73" s="433"/>
      <c r="H73" s="166"/>
      <c r="I73" s="429"/>
      <c r="J73" s="430"/>
    </row>
    <row r="74" spans="2:10" ht="21.75" customHeight="1" x14ac:dyDescent="0.2">
      <c r="B74" s="34"/>
      <c r="C74" s="431"/>
      <c r="D74" s="432"/>
      <c r="E74" s="432"/>
      <c r="F74" s="432"/>
      <c r="G74" s="433"/>
      <c r="H74" s="166"/>
      <c r="I74" s="429"/>
      <c r="J74" s="430"/>
    </row>
    <row r="75" spans="2:10" ht="21.75" customHeight="1" x14ac:dyDescent="0.2">
      <c r="B75" s="34"/>
      <c r="C75" s="431"/>
      <c r="D75" s="432"/>
      <c r="E75" s="432"/>
      <c r="F75" s="432"/>
      <c r="G75" s="433"/>
      <c r="H75" s="166"/>
      <c r="I75" s="429"/>
      <c r="J75" s="430"/>
    </row>
    <row r="76" spans="2:10" ht="21.75" customHeight="1" x14ac:dyDescent="0.2">
      <c r="B76" s="34"/>
      <c r="C76" s="431"/>
      <c r="D76" s="432"/>
      <c r="E76" s="432"/>
      <c r="F76" s="432"/>
      <c r="G76" s="433"/>
      <c r="H76" s="166"/>
      <c r="I76" s="429"/>
      <c r="J76" s="430"/>
    </row>
    <row r="77" spans="2:10" ht="21.75" customHeight="1" x14ac:dyDescent="0.2">
      <c r="B77" s="34"/>
      <c r="H77" s="85"/>
      <c r="I77" s="86"/>
      <c r="J77" s="87" t="s">
        <v>42</v>
      </c>
    </row>
    <row r="78" spans="2:10" ht="15.75" customHeight="1" x14ac:dyDescent="0.2">
      <c r="B78" s="34"/>
      <c r="C78" s="340"/>
      <c r="D78" s="340"/>
      <c r="E78" s="340"/>
      <c r="F78" s="340"/>
      <c r="G78" s="340"/>
      <c r="H78" s="340"/>
      <c r="I78" s="340"/>
      <c r="J78" s="340"/>
    </row>
    <row r="79" spans="2:10" ht="15.75" customHeight="1" x14ac:dyDescent="0.2">
      <c r="B79" s="34" t="s">
        <v>86</v>
      </c>
      <c r="C79" s="88" t="s">
        <v>59</v>
      </c>
      <c r="D79" s="66"/>
      <c r="E79" s="66"/>
      <c r="F79" s="66"/>
      <c r="G79" s="66"/>
      <c r="H79" s="76" t="s">
        <v>26</v>
      </c>
      <c r="I79" s="410" t="s">
        <v>24</v>
      </c>
      <c r="J79" s="410"/>
    </row>
    <row r="80" spans="2:10" ht="15.75" customHeight="1" x14ac:dyDescent="0.2">
      <c r="B80" s="34"/>
      <c r="C80" s="83" t="s">
        <v>109</v>
      </c>
      <c r="D80" s="83"/>
      <c r="E80" s="83"/>
      <c r="F80" s="83"/>
      <c r="G80" s="83"/>
      <c r="H80" s="84" t="s">
        <v>23</v>
      </c>
      <c r="I80" s="411" t="s">
        <v>23</v>
      </c>
      <c r="J80" s="411"/>
    </row>
    <row r="81" spans="1:10" ht="21" customHeight="1" x14ac:dyDescent="0.2">
      <c r="B81" s="34"/>
      <c r="C81" s="412"/>
      <c r="D81" s="413"/>
      <c r="E81" s="413"/>
      <c r="F81" s="413"/>
      <c r="G81" s="414"/>
      <c r="H81" s="167"/>
      <c r="I81" s="415"/>
      <c r="J81" s="416"/>
    </row>
    <row r="82" spans="1:10" ht="21.75" customHeight="1" x14ac:dyDescent="0.2">
      <c r="B82" s="34"/>
      <c r="C82" s="412"/>
      <c r="D82" s="413"/>
      <c r="E82" s="413"/>
      <c r="F82" s="413"/>
      <c r="G82" s="414"/>
      <c r="H82" s="167"/>
      <c r="I82" s="415"/>
      <c r="J82" s="416"/>
    </row>
    <row r="83" spans="1:10" ht="21.75" customHeight="1" x14ac:dyDescent="0.2">
      <c r="B83" s="34"/>
      <c r="C83" s="412"/>
      <c r="D83" s="413"/>
      <c r="E83" s="413"/>
      <c r="F83" s="413"/>
      <c r="G83" s="414"/>
      <c r="H83" s="167"/>
      <c r="I83" s="415"/>
      <c r="J83" s="416"/>
    </row>
    <row r="84" spans="1:10" ht="21.75" customHeight="1" x14ac:dyDescent="0.2">
      <c r="B84" s="34"/>
      <c r="C84" s="412"/>
      <c r="D84" s="413"/>
      <c r="E84" s="413"/>
      <c r="F84" s="413"/>
      <c r="G84" s="414"/>
      <c r="H84" s="167"/>
      <c r="I84" s="415"/>
      <c r="J84" s="416"/>
    </row>
    <row r="85" spans="1:10" ht="21.75" customHeight="1" x14ac:dyDescent="0.25">
      <c r="G85" s="89"/>
      <c r="H85" s="90"/>
      <c r="J85" s="87" t="s">
        <v>27</v>
      </c>
    </row>
    <row r="86" spans="1:10" ht="15.75" customHeight="1" x14ac:dyDescent="0.2">
      <c r="C86" s="321"/>
      <c r="D86" s="321"/>
      <c r="E86" s="321"/>
      <c r="F86" s="321"/>
      <c r="G86" s="321"/>
      <c r="H86" s="321"/>
      <c r="I86" s="321"/>
      <c r="J86" s="321"/>
    </row>
    <row r="87" spans="1:10" ht="15.75" customHeight="1" thickBot="1" x14ac:dyDescent="0.25">
      <c r="C87" s="339"/>
      <c r="D87" s="339"/>
      <c r="E87" s="339"/>
      <c r="F87" s="339"/>
      <c r="G87" s="339"/>
      <c r="H87" s="339"/>
      <c r="I87" s="339"/>
      <c r="J87" s="339"/>
    </row>
    <row r="88" spans="1:10" ht="26.25" customHeight="1" x14ac:dyDescent="0.25">
      <c r="B88" s="110" t="s">
        <v>62</v>
      </c>
      <c r="C88" s="92"/>
      <c r="D88" s="93"/>
      <c r="E88" s="93"/>
      <c r="F88" s="93"/>
      <c r="G88" s="94"/>
      <c r="H88" s="95"/>
      <c r="I88" s="93"/>
      <c r="J88" s="96"/>
    </row>
    <row r="89" spans="1:10" ht="22.5" customHeight="1" x14ac:dyDescent="0.2">
      <c r="A89" s="66"/>
      <c r="B89" s="424" t="s">
        <v>25</v>
      </c>
      <c r="C89" s="425"/>
      <c r="D89" s="426" t="s">
        <v>19</v>
      </c>
      <c r="E89" s="426"/>
      <c r="F89" s="426"/>
      <c r="G89" s="426"/>
      <c r="H89" s="111" t="s">
        <v>61</v>
      </c>
      <c r="I89" s="426"/>
      <c r="J89" s="427"/>
    </row>
    <row r="90" spans="1:10" ht="35.25" customHeight="1" x14ac:dyDescent="0.2">
      <c r="B90" s="384"/>
      <c r="C90" s="321"/>
      <c r="D90" s="417"/>
      <c r="E90" s="417"/>
      <c r="F90" s="417"/>
      <c r="G90" s="417"/>
      <c r="H90" s="10"/>
      <c r="I90" s="418" t="s">
        <v>32</v>
      </c>
      <c r="J90" s="419"/>
    </row>
    <row r="91" spans="1:10" s="15" customFormat="1" ht="35.25" customHeight="1" thickBot="1" x14ac:dyDescent="0.25">
      <c r="A91" s="6"/>
      <c r="B91" s="420"/>
      <c r="C91" s="339"/>
      <c r="D91" s="421"/>
      <c r="E91" s="421"/>
      <c r="F91" s="421"/>
      <c r="G91" s="421"/>
      <c r="H91" s="97"/>
      <c r="I91" s="422" t="s">
        <v>20</v>
      </c>
      <c r="J91" s="423"/>
    </row>
    <row r="92" spans="1:10" ht="30.75" customHeight="1" x14ac:dyDescent="0.25">
      <c r="C92" s="338"/>
      <c r="D92" s="338"/>
      <c r="E92" s="338"/>
      <c r="F92" s="338"/>
      <c r="G92" s="338"/>
      <c r="H92" s="338"/>
      <c r="I92" s="338"/>
    </row>
    <row r="93" spans="1:10" ht="22.5" customHeight="1" x14ac:dyDescent="0.25">
      <c r="C93" s="28"/>
      <c r="D93" s="91"/>
      <c r="E93" s="89"/>
      <c r="F93" s="89"/>
      <c r="G93" s="90"/>
      <c r="H93" s="90"/>
      <c r="I93" s="98" t="s">
        <v>51</v>
      </c>
      <c r="J93" s="99"/>
    </row>
    <row r="94" spans="1:10" ht="21" customHeight="1" x14ac:dyDescent="0.25">
      <c r="C94" s="331"/>
      <c r="D94" s="331"/>
      <c r="E94" s="331"/>
      <c r="F94" s="331"/>
      <c r="G94" s="331"/>
      <c r="H94" s="331"/>
      <c r="I94" s="331"/>
      <c r="J94" s="331"/>
    </row>
    <row r="95" spans="1:10" ht="18" customHeight="1" x14ac:dyDescent="0.2">
      <c r="A95" s="66"/>
      <c r="B95" s="389" t="s">
        <v>90</v>
      </c>
      <c r="C95" s="389"/>
      <c r="D95" s="390">
        <f>RECEIPTS!E2</f>
        <v>0</v>
      </c>
      <c r="E95" s="391"/>
      <c r="F95" s="391"/>
      <c r="G95" s="391"/>
      <c r="H95" s="392"/>
      <c r="I95" s="100"/>
      <c r="J95" s="101"/>
    </row>
    <row r="96" spans="1:10" x14ac:dyDescent="0.2">
      <c r="B96" s="393"/>
      <c r="C96" s="393"/>
      <c r="D96" s="393"/>
      <c r="E96" s="393"/>
      <c r="F96" s="393"/>
      <c r="G96" s="393"/>
      <c r="H96" s="393"/>
      <c r="I96" s="393"/>
      <c r="J96" s="393"/>
    </row>
    <row r="97" spans="1:14" ht="20.25" customHeight="1" x14ac:dyDescent="0.2">
      <c r="A97" s="15"/>
      <c r="B97" s="385" t="s">
        <v>110</v>
      </c>
      <c r="C97" s="385"/>
      <c r="D97" s="385"/>
      <c r="E97" s="385"/>
      <c r="F97" s="385"/>
      <c r="G97" s="385"/>
      <c r="H97" s="385"/>
      <c r="I97" s="385"/>
      <c r="J97" s="27"/>
    </row>
    <row r="98" spans="1:14" ht="12.75" customHeight="1" x14ac:dyDescent="0.2">
      <c r="B98" s="386"/>
      <c r="C98" s="386"/>
      <c r="D98" s="386"/>
      <c r="E98" s="386"/>
      <c r="F98" s="386"/>
      <c r="G98" s="386"/>
      <c r="H98" s="386"/>
      <c r="I98" s="386"/>
      <c r="J98" s="386"/>
    </row>
    <row r="99" spans="1:14" ht="15.75" customHeight="1" x14ac:dyDescent="0.2">
      <c r="A99" s="66"/>
      <c r="B99" s="234" t="s">
        <v>87</v>
      </c>
      <c r="C99" s="234" t="s">
        <v>65</v>
      </c>
      <c r="D99" s="234"/>
      <c r="E99" s="234"/>
      <c r="F99" s="102" t="s">
        <v>430</v>
      </c>
      <c r="G99" s="102" t="s">
        <v>4</v>
      </c>
      <c r="H99" s="102" t="s">
        <v>5</v>
      </c>
      <c r="I99" s="363" t="s">
        <v>68</v>
      </c>
      <c r="J99" s="363"/>
    </row>
    <row r="100" spans="1:14" ht="18" customHeight="1" x14ac:dyDescent="0.2">
      <c r="B100" s="19"/>
      <c r="C100" s="364" t="s">
        <v>66</v>
      </c>
      <c r="D100" s="364"/>
      <c r="E100" s="364"/>
      <c r="F100" s="266" t="s">
        <v>431</v>
      </c>
      <c r="G100" s="102" t="s">
        <v>43</v>
      </c>
      <c r="H100" s="102" t="s">
        <v>43</v>
      </c>
      <c r="I100" s="366" t="s">
        <v>67</v>
      </c>
      <c r="J100" s="366"/>
    </row>
    <row r="101" spans="1:14" ht="21" customHeight="1" x14ac:dyDescent="0.2">
      <c r="B101" s="19"/>
      <c r="C101" s="365"/>
      <c r="D101" s="365"/>
      <c r="E101" s="365"/>
      <c r="F101" s="267" t="s">
        <v>39</v>
      </c>
      <c r="G101" s="102" t="s">
        <v>39</v>
      </c>
      <c r="H101" s="102" t="s">
        <v>39</v>
      </c>
      <c r="I101" s="367" t="s">
        <v>39</v>
      </c>
      <c r="J101" s="367"/>
    </row>
    <row r="102" spans="1:14" ht="18" customHeight="1" x14ac:dyDescent="0.2">
      <c r="B102" s="19"/>
      <c r="C102" s="181" t="s">
        <v>169</v>
      </c>
      <c r="D102" s="108"/>
      <c r="E102" s="108"/>
      <c r="F102" s="268"/>
      <c r="G102" s="168">
        <f>RECEIPTS!F250</f>
        <v>0</v>
      </c>
      <c r="H102" s="168">
        <f>PAYMENTS!F252</f>
        <v>0</v>
      </c>
      <c r="I102" s="382">
        <f>SUM(F102+G102-H102)</f>
        <v>0</v>
      </c>
      <c r="J102" s="383"/>
    </row>
    <row r="103" spans="1:14" ht="18.75" customHeight="1" x14ac:dyDescent="0.2">
      <c r="B103" s="19"/>
      <c r="C103" s="387" t="s">
        <v>118</v>
      </c>
      <c r="D103" s="388"/>
      <c r="E103" s="388"/>
      <c r="F103" s="269"/>
      <c r="G103" s="149">
        <f>RECEIPTS!H250</f>
        <v>0</v>
      </c>
      <c r="H103" s="149">
        <f>PAYMENTS!H252</f>
        <v>0</v>
      </c>
      <c r="I103" s="374">
        <f t="shared" ref="I103:I106" si="0">SUM(F103+G103-H103)</f>
        <v>0</v>
      </c>
      <c r="J103" s="375"/>
    </row>
    <row r="104" spans="1:14" ht="18.75" customHeight="1" x14ac:dyDescent="0.2">
      <c r="B104" s="19"/>
      <c r="C104" s="387" t="s">
        <v>173</v>
      </c>
      <c r="D104" s="388"/>
      <c r="E104" s="388"/>
      <c r="F104" s="270"/>
      <c r="G104" s="149">
        <f>RECEIPTS!I250</f>
        <v>0</v>
      </c>
      <c r="H104" s="149">
        <f>PAYMENTS!I252</f>
        <v>0</v>
      </c>
      <c r="I104" s="374">
        <f t="shared" si="0"/>
        <v>0</v>
      </c>
      <c r="J104" s="375"/>
      <c r="M104" s="318"/>
      <c r="N104" s="318"/>
    </row>
    <row r="105" spans="1:14" ht="13.5" customHeight="1" x14ac:dyDescent="0.2">
      <c r="B105" s="19"/>
      <c r="C105" s="376"/>
      <c r="D105" s="377"/>
      <c r="E105" s="377"/>
      <c r="F105" s="271"/>
      <c r="G105" s="169"/>
      <c r="H105" s="169"/>
      <c r="I105" s="378">
        <f t="shared" si="0"/>
        <v>0</v>
      </c>
      <c r="J105" s="379"/>
    </row>
    <row r="106" spans="1:14" ht="22.5" customHeight="1" x14ac:dyDescent="0.25">
      <c r="B106" s="19"/>
      <c r="C106" s="380" t="s">
        <v>13</v>
      </c>
      <c r="D106" s="381"/>
      <c r="E106" s="381"/>
      <c r="F106" s="275">
        <f>SUM(F102:F104)</f>
        <v>0</v>
      </c>
      <c r="G106" s="148">
        <f>SUM(G102:G105)</f>
        <v>0</v>
      </c>
      <c r="H106" s="148">
        <f>SUM(H102:H105)</f>
        <v>0</v>
      </c>
      <c r="I106" s="382">
        <f t="shared" si="0"/>
        <v>0</v>
      </c>
      <c r="J106" s="383"/>
    </row>
    <row r="107" spans="1:14" ht="27.75" customHeight="1" x14ac:dyDescent="0.2">
      <c r="B107" s="19"/>
      <c r="C107" s="368"/>
      <c r="D107" s="368"/>
      <c r="E107" s="368"/>
      <c r="F107" s="368"/>
      <c r="G107" s="368"/>
      <c r="H107" s="368"/>
      <c r="I107" s="368"/>
      <c r="J107" s="368"/>
    </row>
    <row r="108" spans="1:14" ht="16.5" customHeight="1" x14ac:dyDescent="0.2">
      <c r="B108" s="75" t="s">
        <v>88</v>
      </c>
      <c r="C108" s="75" t="s">
        <v>35</v>
      </c>
      <c r="D108" s="104"/>
      <c r="E108" s="104"/>
      <c r="G108" s="102" t="s">
        <v>4</v>
      </c>
      <c r="H108" s="102" t="s">
        <v>5</v>
      </c>
      <c r="I108" s="363" t="s">
        <v>68</v>
      </c>
      <c r="J108" s="363"/>
    </row>
    <row r="109" spans="1:14" ht="15.75" customHeight="1" x14ac:dyDescent="0.2">
      <c r="B109" s="19"/>
      <c r="C109" s="364" t="s">
        <v>64</v>
      </c>
      <c r="D109" s="364"/>
      <c r="E109" s="364"/>
      <c r="G109" s="102" t="s">
        <v>43</v>
      </c>
      <c r="H109" s="102" t="s">
        <v>43</v>
      </c>
      <c r="I109" s="366" t="s">
        <v>67</v>
      </c>
      <c r="J109" s="366"/>
    </row>
    <row r="110" spans="1:14" ht="19.5" customHeight="1" x14ac:dyDescent="0.2">
      <c r="B110" s="19"/>
      <c r="C110" s="365"/>
      <c r="D110" s="365"/>
      <c r="E110" s="365"/>
      <c r="G110" s="102" t="s">
        <v>39</v>
      </c>
      <c r="H110" s="102" t="s">
        <v>39</v>
      </c>
      <c r="I110" s="367" t="s">
        <v>39</v>
      </c>
      <c r="J110" s="367"/>
    </row>
    <row r="111" spans="1:14" ht="15.75" customHeight="1" x14ac:dyDescent="0.25">
      <c r="B111" s="19"/>
      <c r="C111" s="372" t="s">
        <v>63</v>
      </c>
      <c r="D111" s="373"/>
      <c r="E111" s="373"/>
      <c r="F111" s="274"/>
      <c r="G111" s="103"/>
      <c r="H111" s="103"/>
      <c r="I111" s="489"/>
      <c r="J111" s="490"/>
    </row>
    <row r="112" spans="1:14" ht="18" customHeight="1" x14ac:dyDescent="0.2">
      <c r="B112" s="19"/>
      <c r="C112" s="376"/>
      <c r="D112" s="377"/>
      <c r="E112" s="377"/>
      <c r="F112" s="272"/>
      <c r="G112" s="169"/>
      <c r="H112" s="169"/>
      <c r="I112" s="355"/>
      <c r="J112" s="356"/>
    </row>
    <row r="113" spans="2:10" ht="18" customHeight="1" x14ac:dyDescent="0.2">
      <c r="B113" s="19"/>
      <c r="C113" s="376"/>
      <c r="D113" s="377"/>
      <c r="E113" s="377"/>
      <c r="F113" s="272"/>
      <c r="G113" s="169"/>
      <c r="H113" s="169"/>
      <c r="I113" s="355"/>
      <c r="J113" s="356"/>
    </row>
    <row r="114" spans="2:10" ht="18" customHeight="1" x14ac:dyDescent="0.2">
      <c r="B114" s="19"/>
      <c r="C114" s="376"/>
      <c r="D114" s="377"/>
      <c r="E114" s="377"/>
      <c r="F114" s="273"/>
      <c r="G114" s="169"/>
      <c r="H114" s="169"/>
      <c r="I114" s="491"/>
      <c r="J114" s="492"/>
    </row>
    <row r="115" spans="2:10" ht="22.5" customHeight="1" x14ac:dyDescent="0.25">
      <c r="B115" s="19"/>
      <c r="C115" s="380" t="s">
        <v>13</v>
      </c>
      <c r="D115" s="381"/>
      <c r="E115" s="381"/>
      <c r="F115" s="265"/>
      <c r="G115" s="148">
        <f>SUM(G111:G114)</f>
        <v>0</v>
      </c>
      <c r="H115" s="148">
        <f>SUM(H111:H114)</f>
        <v>0</v>
      </c>
      <c r="I115" s="342">
        <f>SUM(I111:J114)</f>
        <v>0</v>
      </c>
      <c r="J115" s="343"/>
    </row>
    <row r="116" spans="2:10" ht="27.75" customHeight="1" x14ac:dyDescent="0.2">
      <c r="B116" s="19"/>
      <c r="C116" s="368"/>
      <c r="D116" s="368"/>
      <c r="E116" s="368"/>
      <c r="F116" s="368"/>
      <c r="G116" s="368"/>
      <c r="H116" s="368"/>
      <c r="I116" s="368"/>
      <c r="J116" s="368"/>
    </row>
    <row r="117" spans="2:10" ht="16.5" customHeight="1" x14ac:dyDescent="0.25">
      <c r="B117" s="19" t="s">
        <v>89</v>
      </c>
      <c r="C117" s="34" t="s">
        <v>111</v>
      </c>
      <c r="D117" s="105"/>
      <c r="E117" s="105"/>
      <c r="F117" s="105"/>
      <c r="H117" s="102" t="s">
        <v>4</v>
      </c>
      <c r="I117" s="363" t="s">
        <v>5</v>
      </c>
      <c r="J117" s="363"/>
    </row>
    <row r="118" spans="2:10" ht="12.75" customHeight="1" x14ac:dyDescent="0.2">
      <c r="B118" s="19"/>
      <c r="C118" s="364" t="s">
        <v>113</v>
      </c>
      <c r="D118" s="364"/>
      <c r="E118" s="364"/>
      <c r="F118" s="364"/>
      <c r="G118" s="364"/>
      <c r="H118" s="102" t="s">
        <v>43</v>
      </c>
      <c r="I118" s="363" t="s">
        <v>43</v>
      </c>
      <c r="J118" s="363"/>
    </row>
    <row r="119" spans="2:10" ht="22.5" customHeight="1" x14ac:dyDescent="0.2">
      <c r="B119" s="19"/>
      <c r="C119" s="365"/>
      <c r="D119" s="365"/>
      <c r="E119" s="365"/>
      <c r="F119" s="365"/>
      <c r="G119" s="365"/>
      <c r="H119" s="102" t="s">
        <v>39</v>
      </c>
      <c r="I119" s="363" t="s">
        <v>39</v>
      </c>
      <c r="J119" s="363"/>
    </row>
    <row r="120" spans="2:10" ht="18" customHeight="1" x14ac:dyDescent="0.2">
      <c r="B120" s="19"/>
      <c r="C120" s="357" t="s">
        <v>155</v>
      </c>
      <c r="D120" s="327"/>
      <c r="E120" s="327"/>
      <c r="F120" s="327"/>
      <c r="G120" s="358"/>
      <c r="H120" s="168"/>
      <c r="I120" s="501"/>
      <c r="J120" s="502"/>
    </row>
    <row r="121" spans="2:10" ht="18" customHeight="1" x14ac:dyDescent="0.2">
      <c r="B121" s="19"/>
      <c r="C121" s="353"/>
      <c r="D121" s="352"/>
      <c r="E121" s="352"/>
      <c r="F121" s="352"/>
      <c r="G121" s="354"/>
      <c r="H121" s="169"/>
      <c r="I121" s="355"/>
      <c r="J121" s="356"/>
    </row>
    <row r="122" spans="2:10" ht="18" customHeight="1" x14ac:dyDescent="0.2">
      <c r="B122" s="19"/>
      <c r="C122" s="353"/>
      <c r="D122" s="352"/>
      <c r="E122" s="352"/>
      <c r="F122" s="352"/>
      <c r="G122" s="354"/>
      <c r="H122" s="169"/>
      <c r="I122" s="355"/>
      <c r="J122" s="356"/>
    </row>
    <row r="123" spans="2:10" ht="18" customHeight="1" x14ac:dyDescent="0.2">
      <c r="B123" s="19"/>
      <c r="C123" s="353"/>
      <c r="D123" s="352"/>
      <c r="E123" s="352"/>
      <c r="F123" s="352"/>
      <c r="G123" s="354"/>
      <c r="H123" s="169"/>
      <c r="I123" s="355"/>
      <c r="J123" s="356"/>
    </row>
    <row r="124" spans="2:10" ht="18" customHeight="1" x14ac:dyDescent="0.2">
      <c r="B124" s="19"/>
      <c r="C124" s="353"/>
      <c r="D124" s="352"/>
      <c r="E124" s="352"/>
      <c r="F124" s="352"/>
      <c r="G124" s="354"/>
      <c r="H124" s="169"/>
      <c r="I124" s="355"/>
      <c r="J124" s="356"/>
    </row>
    <row r="125" spans="2:10" ht="18" customHeight="1" x14ac:dyDescent="0.2">
      <c r="B125" s="19"/>
      <c r="C125" s="353"/>
      <c r="D125" s="352"/>
      <c r="E125" s="352"/>
      <c r="F125" s="352"/>
      <c r="G125" s="354"/>
      <c r="H125" s="169"/>
      <c r="I125" s="355"/>
      <c r="J125" s="356"/>
    </row>
    <row r="126" spans="2:10" ht="18" customHeight="1" x14ac:dyDescent="0.2">
      <c r="B126" s="19"/>
      <c r="C126" s="353"/>
      <c r="D126" s="352"/>
      <c r="E126" s="352"/>
      <c r="F126" s="352"/>
      <c r="G126" s="354"/>
      <c r="H126" s="169"/>
      <c r="I126" s="355"/>
      <c r="J126" s="356"/>
    </row>
    <row r="127" spans="2:10" ht="18" customHeight="1" x14ac:dyDescent="0.2">
      <c r="B127" s="19"/>
      <c r="C127" s="369" t="s">
        <v>69</v>
      </c>
      <c r="D127" s="370"/>
      <c r="E127" s="370"/>
      <c r="F127" s="370"/>
      <c r="G127" s="371"/>
      <c r="H127" s="148">
        <f>SUM(H121:H126)</f>
        <v>0</v>
      </c>
      <c r="I127" s="342">
        <f>SUM(I121:I126)</f>
        <v>0</v>
      </c>
      <c r="J127" s="343"/>
    </row>
    <row r="128" spans="2:10" ht="18" customHeight="1" x14ac:dyDescent="0.2">
      <c r="B128" s="19"/>
      <c r="C128" s="357" t="s">
        <v>432</v>
      </c>
      <c r="D128" s="327"/>
      <c r="E128" s="327"/>
      <c r="F128" s="327"/>
      <c r="G128" s="358"/>
      <c r="H128" s="168"/>
      <c r="I128" s="359"/>
      <c r="J128" s="360"/>
    </row>
    <row r="129" spans="2:13" ht="18" customHeight="1" x14ac:dyDescent="0.2">
      <c r="B129" s="19"/>
      <c r="C129" s="353"/>
      <c r="D129" s="352"/>
      <c r="E129" s="352"/>
      <c r="F129" s="352"/>
      <c r="G129" s="354"/>
      <c r="H129" s="169"/>
      <c r="I129" s="355"/>
      <c r="J129" s="356"/>
    </row>
    <row r="130" spans="2:13" ht="18" customHeight="1" x14ac:dyDescent="0.2">
      <c r="B130" s="19"/>
      <c r="C130" s="353"/>
      <c r="D130" s="352"/>
      <c r="E130" s="352"/>
      <c r="F130" s="352"/>
      <c r="G130" s="354"/>
      <c r="H130" s="169"/>
      <c r="I130" s="355"/>
      <c r="J130" s="356"/>
    </row>
    <row r="131" spans="2:13" ht="18" customHeight="1" x14ac:dyDescent="0.2">
      <c r="B131" s="19"/>
      <c r="C131" s="353"/>
      <c r="D131" s="352"/>
      <c r="E131" s="352"/>
      <c r="F131" s="352"/>
      <c r="G131" s="354"/>
      <c r="H131" s="169"/>
      <c r="I131" s="355"/>
      <c r="J131" s="356"/>
    </row>
    <row r="132" spans="2:13" ht="18" customHeight="1" x14ac:dyDescent="0.2">
      <c r="B132" s="19"/>
      <c r="C132" s="353"/>
      <c r="D132" s="352"/>
      <c r="E132" s="352"/>
      <c r="F132" s="352"/>
      <c r="G132" s="354"/>
      <c r="H132" s="169"/>
      <c r="I132" s="355"/>
      <c r="J132" s="356"/>
    </row>
    <row r="133" spans="2:13" ht="18" customHeight="1" x14ac:dyDescent="0.2">
      <c r="B133" s="19"/>
      <c r="C133" s="353"/>
      <c r="D133" s="352"/>
      <c r="E133" s="352"/>
      <c r="F133" s="352"/>
      <c r="G133" s="354"/>
      <c r="H133" s="169"/>
      <c r="I133" s="361"/>
      <c r="J133" s="362"/>
    </row>
    <row r="134" spans="2:13" ht="18" customHeight="1" x14ac:dyDescent="0.2">
      <c r="B134" s="19"/>
      <c r="C134" s="324" t="s">
        <v>70</v>
      </c>
      <c r="D134" s="325"/>
      <c r="E134" s="325"/>
      <c r="F134" s="325"/>
      <c r="G134" s="326"/>
      <c r="H134" s="168">
        <f>SUM(H129:H133)</f>
        <v>0</v>
      </c>
      <c r="I134" s="342">
        <f>SUM(I129:J133)</f>
        <v>0</v>
      </c>
      <c r="J134" s="343"/>
    </row>
    <row r="135" spans="2:13" ht="18" customHeight="1" x14ac:dyDescent="0.2">
      <c r="B135" s="19"/>
      <c r="C135" s="357" t="s">
        <v>154</v>
      </c>
      <c r="D135" s="327"/>
      <c r="E135" s="327"/>
      <c r="F135" s="327"/>
      <c r="G135" s="358"/>
      <c r="H135" s="168"/>
      <c r="I135" s="359"/>
      <c r="J135" s="360"/>
    </row>
    <row r="136" spans="2:13" ht="18" customHeight="1" x14ac:dyDescent="0.2">
      <c r="B136" s="19"/>
      <c r="C136" s="353"/>
      <c r="D136" s="352"/>
      <c r="E136" s="352"/>
      <c r="F136" s="352"/>
      <c r="G136" s="354"/>
      <c r="H136" s="169"/>
      <c r="I136" s="355"/>
      <c r="J136" s="356"/>
    </row>
    <row r="137" spans="2:13" ht="18" customHeight="1" x14ac:dyDescent="0.2">
      <c r="B137" s="19"/>
      <c r="C137" s="353"/>
      <c r="D137" s="352"/>
      <c r="E137" s="352"/>
      <c r="F137" s="352"/>
      <c r="G137" s="354"/>
      <c r="H137" s="169"/>
      <c r="I137" s="355"/>
      <c r="J137" s="356"/>
    </row>
    <row r="138" spans="2:13" ht="18" customHeight="1" x14ac:dyDescent="0.2">
      <c r="B138" s="19"/>
      <c r="C138" s="353"/>
      <c r="D138" s="352"/>
      <c r="E138" s="352"/>
      <c r="F138" s="352"/>
      <c r="G138" s="354"/>
      <c r="H138" s="169"/>
      <c r="I138" s="355"/>
      <c r="J138" s="356"/>
    </row>
    <row r="139" spans="2:13" ht="18" customHeight="1" x14ac:dyDescent="0.2">
      <c r="B139" s="19"/>
      <c r="C139" s="353"/>
      <c r="D139" s="352"/>
      <c r="E139" s="352"/>
      <c r="F139" s="352"/>
      <c r="G139" s="354"/>
      <c r="H139" s="172"/>
      <c r="I139" s="361"/>
      <c r="J139" s="362"/>
    </row>
    <row r="140" spans="2:13" ht="18" customHeight="1" x14ac:dyDescent="0.2">
      <c r="B140" s="19"/>
      <c r="C140" s="324" t="s">
        <v>158</v>
      </c>
      <c r="D140" s="325"/>
      <c r="E140" s="325"/>
      <c r="F140" s="325"/>
      <c r="G140" s="326"/>
      <c r="H140" s="168">
        <f>SUM(H136:H139)</f>
        <v>0</v>
      </c>
      <c r="I140" s="342">
        <f>SUM(I136:J139)</f>
        <v>0</v>
      </c>
      <c r="J140" s="343"/>
    </row>
    <row r="141" spans="2:13" ht="18" customHeight="1" x14ac:dyDescent="0.25">
      <c r="B141" s="19"/>
      <c r="C141" s="503" t="s">
        <v>159</v>
      </c>
      <c r="D141" s="504"/>
      <c r="E141" s="504"/>
      <c r="F141" s="504"/>
      <c r="G141" s="505"/>
      <c r="H141" s="168"/>
      <c r="I141" s="359"/>
      <c r="J141" s="360"/>
    </row>
    <row r="142" spans="2:13" ht="18" customHeight="1" x14ac:dyDescent="0.25">
      <c r="B142" s="19"/>
      <c r="C142" s="328"/>
      <c r="D142" s="329"/>
      <c r="E142" s="329"/>
      <c r="F142" s="329"/>
      <c r="G142" s="330"/>
      <c r="H142" s="169"/>
      <c r="I142" s="355"/>
      <c r="J142" s="356"/>
    </row>
    <row r="143" spans="2:13" ht="18" customHeight="1" x14ac:dyDescent="0.25">
      <c r="B143" s="19"/>
      <c r="C143" s="328"/>
      <c r="D143" s="329"/>
      <c r="E143" s="329"/>
      <c r="F143" s="329"/>
      <c r="G143" s="330"/>
      <c r="H143" s="169"/>
      <c r="I143" s="355"/>
      <c r="J143" s="356"/>
      <c r="M143" s="12"/>
    </row>
    <row r="144" spans="2:13" ht="18" customHeight="1" x14ac:dyDescent="0.25">
      <c r="B144" s="19"/>
      <c r="C144" s="328"/>
      <c r="D144" s="329"/>
      <c r="E144" s="329"/>
      <c r="F144" s="329"/>
      <c r="G144" s="330"/>
      <c r="H144" s="169"/>
      <c r="I144" s="355"/>
      <c r="J144" s="356"/>
    </row>
    <row r="145" spans="2:11" ht="18" customHeight="1" x14ac:dyDescent="0.25">
      <c r="B145" s="19"/>
      <c r="C145" s="328"/>
      <c r="D145" s="329"/>
      <c r="E145" s="329"/>
      <c r="F145" s="329"/>
      <c r="G145" s="330"/>
      <c r="H145" s="169"/>
      <c r="I145" s="355"/>
      <c r="J145" s="356"/>
    </row>
    <row r="146" spans="2:11" ht="18" customHeight="1" x14ac:dyDescent="0.2">
      <c r="B146" s="19"/>
      <c r="C146" s="324" t="s">
        <v>157</v>
      </c>
      <c r="D146" s="325"/>
      <c r="E146" s="325"/>
      <c r="F146" s="325"/>
      <c r="G146" s="326"/>
      <c r="H146" s="168">
        <f>SUM(H142:H145)</f>
        <v>0</v>
      </c>
      <c r="I146" s="342">
        <f>SUM(I142:J145)</f>
        <v>0</v>
      </c>
      <c r="J146" s="343"/>
    </row>
    <row r="147" spans="2:11" ht="13.5" customHeight="1" x14ac:dyDescent="0.2">
      <c r="B147" s="19"/>
      <c r="C147" s="327"/>
      <c r="D147" s="327"/>
      <c r="E147" s="327"/>
      <c r="F147" s="327"/>
      <c r="G147" s="327"/>
      <c r="H147" s="327"/>
      <c r="I147" s="327"/>
      <c r="J147" s="327"/>
    </row>
    <row r="148" spans="2:11" ht="21" customHeight="1" x14ac:dyDescent="0.25">
      <c r="B148" s="19"/>
      <c r="C148" s="331"/>
      <c r="D148" s="331"/>
      <c r="E148" s="331"/>
      <c r="F148" s="331"/>
      <c r="G148" s="90"/>
      <c r="H148" s="90"/>
      <c r="I148" s="98" t="s">
        <v>51</v>
      </c>
      <c r="J148" s="99"/>
    </row>
    <row r="149" spans="2:11" ht="27" customHeight="1" x14ac:dyDescent="0.2">
      <c r="C149" s="337" t="s">
        <v>160</v>
      </c>
      <c r="D149" s="337"/>
      <c r="E149" s="337"/>
      <c r="F149" s="337"/>
      <c r="G149" s="337"/>
      <c r="H149" s="337"/>
      <c r="I149" s="337"/>
      <c r="J149" s="337"/>
    </row>
    <row r="150" spans="2:11" ht="15" customHeight="1" x14ac:dyDescent="0.2">
      <c r="C150" s="178"/>
      <c r="D150" s="178"/>
      <c r="E150" s="178"/>
      <c r="F150" s="178"/>
      <c r="G150" s="178"/>
      <c r="H150" s="178"/>
      <c r="I150" s="178"/>
      <c r="J150" s="178"/>
    </row>
    <row r="151" spans="2:11" ht="22.5" customHeight="1" x14ac:dyDescent="0.25">
      <c r="C151" s="351" t="s">
        <v>38</v>
      </c>
      <c r="D151" s="351"/>
      <c r="E151" s="351"/>
      <c r="F151" s="351"/>
      <c r="G151" s="351"/>
      <c r="H151" s="351"/>
      <c r="I151" s="351"/>
      <c r="J151" s="351"/>
    </row>
    <row r="152" spans="2:11" ht="22.5" customHeight="1" x14ac:dyDescent="0.25">
      <c r="C152" s="350"/>
      <c r="D152" s="350"/>
      <c r="E152" s="350"/>
      <c r="F152" s="350"/>
      <c r="G152" s="350"/>
      <c r="H152" s="350"/>
      <c r="I152" s="350"/>
      <c r="J152" s="30"/>
    </row>
    <row r="153" spans="2:11" ht="23.25" customHeight="1" x14ac:dyDescent="0.25">
      <c r="C153" s="30" t="s">
        <v>36</v>
      </c>
      <c r="D153" s="344">
        <f>D2</f>
        <v>0</v>
      </c>
      <c r="E153" s="345"/>
      <c r="F153" s="345"/>
      <c r="G153" s="345"/>
      <c r="H153" s="345"/>
      <c r="I153" s="346"/>
      <c r="J153" s="106" t="s">
        <v>37</v>
      </c>
    </row>
    <row r="154" spans="2:11" ht="24" customHeight="1" x14ac:dyDescent="0.25">
      <c r="C154" s="59" t="s">
        <v>91</v>
      </c>
      <c r="D154" s="347"/>
      <c r="E154" s="348"/>
      <c r="F154" s="348"/>
      <c r="G154" s="348"/>
      <c r="H154" s="348"/>
      <c r="I154" s="349"/>
    </row>
    <row r="155" spans="2:11" ht="18.75" customHeight="1" x14ac:dyDescent="0.2">
      <c r="C155" s="352"/>
      <c r="D155" s="352"/>
      <c r="E155" s="352"/>
      <c r="F155" s="352"/>
      <c r="G155" s="352"/>
      <c r="H155" s="352"/>
      <c r="I155" s="352"/>
      <c r="J155" s="352"/>
    </row>
    <row r="156" spans="2:11" ht="409.5" customHeight="1" x14ac:dyDescent="0.2">
      <c r="D156" s="107"/>
      <c r="E156" s="107"/>
      <c r="F156" s="107"/>
      <c r="G156" s="107"/>
      <c r="H156" s="107"/>
      <c r="I156" s="107"/>
      <c r="J156" s="107"/>
      <c r="K156" s="107"/>
    </row>
    <row r="157" spans="2:11" ht="314.25" customHeight="1" x14ac:dyDescent="0.2">
      <c r="C157" s="107"/>
      <c r="D157" s="107"/>
      <c r="E157" s="107"/>
      <c r="F157" s="107"/>
      <c r="G157" s="107"/>
      <c r="H157" s="107"/>
      <c r="I157" s="107"/>
      <c r="J157" s="107"/>
    </row>
    <row r="158" spans="2:11" ht="10.5" customHeight="1" x14ac:dyDescent="0.2">
      <c r="B158" s="321"/>
      <c r="C158" s="321"/>
      <c r="D158" s="321"/>
      <c r="E158" s="321"/>
      <c r="F158" s="321"/>
      <c r="G158" s="321"/>
      <c r="H158" s="321"/>
      <c r="I158" s="321"/>
      <c r="J158" s="321"/>
    </row>
    <row r="159" spans="2:11" s="6" customFormat="1" ht="28.5" customHeight="1" x14ac:dyDescent="0.2">
      <c r="C159" s="332" t="s">
        <v>29</v>
      </c>
      <c r="D159" s="332"/>
      <c r="E159" s="332"/>
      <c r="F159" s="332"/>
      <c r="G159" s="332"/>
      <c r="H159" s="332" t="s">
        <v>52</v>
      </c>
      <c r="I159" s="332"/>
      <c r="J159" s="332"/>
    </row>
    <row r="160" spans="2:11" s="6" customFormat="1" ht="28.5" customHeight="1" x14ac:dyDescent="0.2">
      <c r="C160" s="499" t="s">
        <v>31</v>
      </c>
      <c r="D160" s="499"/>
      <c r="E160" s="499"/>
      <c r="F160" s="499"/>
      <c r="G160" s="499"/>
      <c r="H160" s="323"/>
      <c r="I160" s="323"/>
      <c r="J160" s="323"/>
    </row>
    <row r="161" spans="2:10" s="6" customFormat="1" ht="9.75" customHeight="1" x14ac:dyDescent="0.2">
      <c r="B161" s="322"/>
      <c r="C161" s="322"/>
      <c r="D161" s="322"/>
      <c r="E161" s="322"/>
      <c r="F161" s="322"/>
      <c r="G161" s="322"/>
      <c r="H161" s="322"/>
      <c r="I161" s="322"/>
      <c r="J161" s="322"/>
    </row>
    <row r="162" spans="2:10" s="6" customFormat="1" ht="50.25" customHeight="1" x14ac:dyDescent="0.2">
      <c r="C162" s="500" t="s">
        <v>30</v>
      </c>
      <c r="D162" s="500"/>
      <c r="E162" s="500"/>
      <c r="F162" s="500"/>
      <c r="G162" s="500"/>
      <c r="H162" s="500"/>
      <c r="I162" s="500"/>
      <c r="J162" s="500"/>
    </row>
    <row r="163" spans="2:10" ht="12.75" customHeight="1" x14ac:dyDescent="0.2"/>
    <row r="164" spans="2:10" ht="12.75" customHeight="1" x14ac:dyDescent="0.2"/>
    <row r="165" spans="2:10" ht="12.75" customHeight="1" x14ac:dyDescent="0.2"/>
    <row r="166" spans="2:10" ht="28.5" customHeight="1" x14ac:dyDescent="0.2"/>
    <row r="167" spans="2:10" ht="29.25" customHeight="1" x14ac:dyDescent="0.2"/>
    <row r="169" spans="2:10" ht="24.75" customHeight="1" x14ac:dyDescent="0.2"/>
    <row r="170" spans="2:10" ht="23.25" customHeight="1" x14ac:dyDescent="0.2"/>
    <row r="171" spans="2:10" ht="23.25" customHeigh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sheetData>
  <sheetProtection sheet="1" selectLockedCells="1"/>
  <mergeCells count="235">
    <mergeCell ref="C159:G159"/>
    <mergeCell ref="C160:G160"/>
    <mergeCell ref="C162:J162"/>
    <mergeCell ref="H159:J159"/>
    <mergeCell ref="I117:J117"/>
    <mergeCell ref="C118:G119"/>
    <mergeCell ref="I118:J118"/>
    <mergeCell ref="I119:J119"/>
    <mergeCell ref="I120:J120"/>
    <mergeCell ref="C121:G121"/>
    <mergeCell ref="I121:J121"/>
    <mergeCell ref="C134:G134"/>
    <mergeCell ref="C120:G120"/>
    <mergeCell ref="C128:G128"/>
    <mergeCell ref="C141:G141"/>
    <mergeCell ref="C142:G142"/>
    <mergeCell ref="C122:G122"/>
    <mergeCell ref="I122:J122"/>
    <mergeCell ref="C130:G130"/>
    <mergeCell ref="I130:J130"/>
    <mergeCell ref="C131:G131"/>
    <mergeCell ref="I131:J131"/>
    <mergeCell ref="C132:G132"/>
    <mergeCell ref="I132:J132"/>
    <mergeCell ref="C64:G64"/>
    <mergeCell ref="I64:J64"/>
    <mergeCell ref="I65:J65"/>
    <mergeCell ref="B66:J66"/>
    <mergeCell ref="C54:E54"/>
    <mergeCell ref="I54:J54"/>
    <mergeCell ref="C116:J116"/>
    <mergeCell ref="I111:J111"/>
    <mergeCell ref="C112:E112"/>
    <mergeCell ref="I112:J112"/>
    <mergeCell ref="C113:E113"/>
    <mergeCell ref="I113:J113"/>
    <mergeCell ref="C114:E114"/>
    <mergeCell ref="I114:J114"/>
    <mergeCell ref="C115:E115"/>
    <mergeCell ref="I115:J115"/>
    <mergeCell ref="I55:J55"/>
    <mergeCell ref="C56:D56"/>
    <mergeCell ref="I56:J56"/>
    <mergeCell ref="C57:D57"/>
    <mergeCell ref="I57:J57"/>
    <mergeCell ref="C83:G83"/>
    <mergeCell ref="I83:J83"/>
    <mergeCell ref="C55:G55"/>
    <mergeCell ref="I52:J52"/>
    <mergeCell ref="C53:G53"/>
    <mergeCell ref="I53:J53"/>
    <mergeCell ref="I63:J63"/>
    <mergeCell ref="C10:C11"/>
    <mergeCell ref="B45:J46"/>
    <mergeCell ref="B47:C47"/>
    <mergeCell ref="D47:H47"/>
    <mergeCell ref="B48:J48"/>
    <mergeCell ref="B49:J49"/>
    <mergeCell ref="B50:J50"/>
    <mergeCell ref="I51:J51"/>
    <mergeCell ref="G32:H32"/>
    <mergeCell ref="G33:H33"/>
    <mergeCell ref="G34:H34"/>
    <mergeCell ref="G36:H36"/>
    <mergeCell ref="C38:H38"/>
    <mergeCell ref="I38:J38"/>
    <mergeCell ref="C39:H39"/>
    <mergeCell ref="I39:J39"/>
    <mergeCell ref="C40:H40"/>
    <mergeCell ref="I40:J40"/>
    <mergeCell ref="B41:J41"/>
    <mergeCell ref="C42:H42"/>
    <mergeCell ref="I67:J67"/>
    <mergeCell ref="I42:J42"/>
    <mergeCell ref="B43:J43"/>
    <mergeCell ref="B44:J44"/>
    <mergeCell ref="B10:B11"/>
    <mergeCell ref="B2:C2"/>
    <mergeCell ref="D2:H2"/>
    <mergeCell ref="B3:C3"/>
    <mergeCell ref="D3:H3"/>
    <mergeCell ref="B4:C4"/>
    <mergeCell ref="D4:H4"/>
    <mergeCell ref="B6:J6"/>
    <mergeCell ref="B7:C7"/>
    <mergeCell ref="E8:G8"/>
    <mergeCell ref="B5:I5"/>
    <mergeCell ref="E7:F7"/>
    <mergeCell ref="G29:H29"/>
    <mergeCell ref="G30:H30"/>
    <mergeCell ref="G31:H31"/>
    <mergeCell ref="G20:H20"/>
    <mergeCell ref="G21:H21"/>
    <mergeCell ref="G22:H22"/>
    <mergeCell ref="G23:H23"/>
    <mergeCell ref="G24:H24"/>
    <mergeCell ref="C58:D58"/>
    <mergeCell ref="I58:J58"/>
    <mergeCell ref="C59:D59"/>
    <mergeCell ref="I59:J59"/>
    <mergeCell ref="C60:D60"/>
    <mergeCell ref="I60:J60"/>
    <mergeCell ref="C61:E61"/>
    <mergeCell ref="I61:J61"/>
    <mergeCell ref="C62:G62"/>
    <mergeCell ref="I62:J62"/>
    <mergeCell ref="B68:J68"/>
    <mergeCell ref="I69:J69"/>
    <mergeCell ref="B70:J70"/>
    <mergeCell ref="I71:J71"/>
    <mergeCell ref="I72:J72"/>
    <mergeCell ref="I73:J73"/>
    <mergeCell ref="I74:J74"/>
    <mergeCell ref="I75:J75"/>
    <mergeCell ref="I76:J76"/>
    <mergeCell ref="C73:G73"/>
    <mergeCell ref="C74:G74"/>
    <mergeCell ref="C75:G75"/>
    <mergeCell ref="C76:G76"/>
    <mergeCell ref="I79:J79"/>
    <mergeCell ref="I80:J80"/>
    <mergeCell ref="C81:G81"/>
    <mergeCell ref="I81:J81"/>
    <mergeCell ref="D90:G90"/>
    <mergeCell ref="I90:J90"/>
    <mergeCell ref="B91:C91"/>
    <mergeCell ref="D91:G91"/>
    <mergeCell ref="I91:J91"/>
    <mergeCell ref="C84:G84"/>
    <mergeCell ref="I84:J84"/>
    <mergeCell ref="B89:C89"/>
    <mergeCell ref="D89:G89"/>
    <mergeCell ref="I89:J89"/>
    <mergeCell ref="C82:G82"/>
    <mergeCell ref="I82:J82"/>
    <mergeCell ref="G26:H26"/>
    <mergeCell ref="G27:H27"/>
    <mergeCell ref="G28:H28"/>
    <mergeCell ref="F10:F11"/>
    <mergeCell ref="G10:H11"/>
    <mergeCell ref="G12:H12"/>
    <mergeCell ref="G13:H13"/>
    <mergeCell ref="G15:H15"/>
    <mergeCell ref="G16:H16"/>
    <mergeCell ref="G17:H17"/>
    <mergeCell ref="G18:H18"/>
    <mergeCell ref="G19:H19"/>
    <mergeCell ref="G25:H25"/>
    <mergeCell ref="I104:J104"/>
    <mergeCell ref="C105:E105"/>
    <mergeCell ref="I105:J105"/>
    <mergeCell ref="C106:E106"/>
    <mergeCell ref="I106:J106"/>
    <mergeCell ref="C100:E101"/>
    <mergeCell ref="I100:J100"/>
    <mergeCell ref="I101:J101"/>
    <mergeCell ref="B90:C90"/>
    <mergeCell ref="B97:I97"/>
    <mergeCell ref="B98:J98"/>
    <mergeCell ref="I102:J102"/>
    <mergeCell ref="I103:J103"/>
    <mergeCell ref="C103:E103"/>
    <mergeCell ref="B95:C95"/>
    <mergeCell ref="D95:H95"/>
    <mergeCell ref="B96:J96"/>
    <mergeCell ref="I99:J99"/>
    <mergeCell ref="C104:E104"/>
    <mergeCell ref="I108:J108"/>
    <mergeCell ref="C109:E110"/>
    <mergeCell ref="I109:J109"/>
    <mergeCell ref="I110:J110"/>
    <mergeCell ref="C107:J107"/>
    <mergeCell ref="C123:G123"/>
    <mergeCell ref="I123:J123"/>
    <mergeCell ref="C127:G127"/>
    <mergeCell ref="I127:J127"/>
    <mergeCell ref="C124:G124"/>
    <mergeCell ref="I124:J124"/>
    <mergeCell ref="C125:G125"/>
    <mergeCell ref="I125:J125"/>
    <mergeCell ref="C126:G126"/>
    <mergeCell ref="I126:J126"/>
    <mergeCell ref="C111:E111"/>
    <mergeCell ref="I128:J128"/>
    <mergeCell ref="I134:J134"/>
    <mergeCell ref="I141:J141"/>
    <mergeCell ref="I145:J145"/>
    <mergeCell ref="I138:J138"/>
    <mergeCell ref="I142:J142"/>
    <mergeCell ref="I144:J144"/>
    <mergeCell ref="C137:G137"/>
    <mergeCell ref="I135:J135"/>
    <mergeCell ref="I140:J140"/>
    <mergeCell ref="I139:J139"/>
    <mergeCell ref="C133:G133"/>
    <mergeCell ref="I133:J133"/>
    <mergeCell ref="C152:I152"/>
    <mergeCell ref="C151:J151"/>
    <mergeCell ref="C155:J155"/>
    <mergeCell ref="C129:G129"/>
    <mergeCell ref="I129:J129"/>
    <mergeCell ref="C136:G136"/>
    <mergeCell ref="C138:G138"/>
    <mergeCell ref="C139:G139"/>
    <mergeCell ref="C140:G140"/>
    <mergeCell ref="C135:G135"/>
    <mergeCell ref="C144:G144"/>
    <mergeCell ref="C145:G145"/>
    <mergeCell ref="I136:J136"/>
    <mergeCell ref="I137:J137"/>
    <mergeCell ref="I143:J143"/>
    <mergeCell ref="M104:N104"/>
    <mergeCell ref="C51:G51"/>
    <mergeCell ref="C52:G52"/>
    <mergeCell ref="B158:J158"/>
    <mergeCell ref="B161:J161"/>
    <mergeCell ref="H160:J160"/>
    <mergeCell ref="C146:G146"/>
    <mergeCell ref="C147:J147"/>
    <mergeCell ref="C143:G143"/>
    <mergeCell ref="C148:F148"/>
    <mergeCell ref="C63:G63"/>
    <mergeCell ref="C67:G67"/>
    <mergeCell ref="C69:G69"/>
    <mergeCell ref="C65:G65"/>
    <mergeCell ref="C149:J149"/>
    <mergeCell ref="C92:I92"/>
    <mergeCell ref="C94:J94"/>
    <mergeCell ref="C86:J87"/>
    <mergeCell ref="C78:J78"/>
    <mergeCell ref="C71:G71"/>
    <mergeCell ref="C72:G72"/>
    <mergeCell ref="I146:J146"/>
    <mergeCell ref="D153:I153"/>
    <mergeCell ref="D154:I154"/>
  </mergeCells>
  <conditionalFormatting sqref="D2">
    <cfRule type="cellIs" priority="5" operator="greaterThan">
      <formula>0</formula>
    </cfRule>
    <cfRule type="cellIs" dxfId="2" priority="6" operator="equal">
      <formula>0</formula>
    </cfRule>
  </conditionalFormatting>
  <conditionalFormatting sqref="D47">
    <cfRule type="cellIs" priority="3" operator="greaterThan">
      <formula>0</formula>
    </cfRule>
    <cfRule type="cellIs" dxfId="1" priority="4" operator="equal">
      <formula>0</formula>
    </cfRule>
  </conditionalFormatting>
  <conditionalFormatting sqref="D95">
    <cfRule type="cellIs" priority="1" operator="greaterThan">
      <formula>0</formula>
    </cfRule>
    <cfRule type="cellIs" dxfId="0" priority="2" operator="equal">
      <formula>0</formula>
    </cfRule>
  </conditionalFormatting>
  <pageMargins left="0.70866141732283472" right="0.70866141732283472" top="0.74803149606299213" bottom="0.59055118110236227" header="0.31496062992125984" footer="0.31496062992125984"/>
  <pageSetup paperSize="9" scale="67" fitToHeight="4" orientation="portrait" r:id="rId1"/>
  <headerFooter>
    <oddFooter>&amp;CPage &amp;P</oddFooter>
  </headerFooter>
  <rowBreaks count="3" manualBreakCount="3">
    <brk id="45" min="1" max="9" man="1"/>
    <brk id="94" min="1" max="9" man="1"/>
    <brk id="148"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8EEFF-AEBF-44A4-AC08-E72D19CD93F8}">
  <sheetPr>
    <tabColor rgb="FF92D050"/>
  </sheetPr>
  <dimension ref="A1:B166"/>
  <sheetViews>
    <sheetView topLeftCell="A112" workbookViewId="0">
      <selection activeCell="B60" sqref="B60"/>
    </sheetView>
  </sheetViews>
  <sheetFormatPr defaultRowHeight="12.75" x14ac:dyDescent="0.2"/>
  <cols>
    <col min="1" max="1" width="22.85546875" customWidth="1"/>
    <col min="2" max="2" width="181.5703125" customWidth="1"/>
  </cols>
  <sheetData>
    <row r="1" spans="1:1" ht="18" x14ac:dyDescent="0.2">
      <c r="A1" s="235" t="s">
        <v>208</v>
      </c>
    </row>
    <row r="2" spans="1:1" ht="16.5" x14ac:dyDescent="0.2">
      <c r="A2" s="236"/>
    </row>
    <row r="3" spans="1:1" ht="16.5" x14ac:dyDescent="0.2">
      <c r="A3" s="237" t="s">
        <v>209</v>
      </c>
    </row>
    <row r="4" spans="1:1" ht="16.5" x14ac:dyDescent="0.2">
      <c r="A4" s="238" t="s">
        <v>210</v>
      </c>
    </row>
    <row r="5" spans="1:1" ht="16.5" x14ac:dyDescent="0.2">
      <c r="A5" s="238" t="s">
        <v>211</v>
      </c>
    </row>
    <row r="6" spans="1:1" ht="16.5" x14ac:dyDescent="0.2">
      <c r="A6" s="238" t="s">
        <v>212</v>
      </c>
    </row>
    <row r="7" spans="1:1" ht="16.5" x14ac:dyDescent="0.2">
      <c r="A7" s="238"/>
    </row>
    <row r="8" spans="1:1" ht="16.5" x14ac:dyDescent="0.2">
      <c r="A8" s="238"/>
    </row>
    <row r="9" spans="1:1" ht="16.5" x14ac:dyDescent="0.2">
      <c r="A9" s="237" t="s">
        <v>213</v>
      </c>
    </row>
    <row r="10" spans="1:1" ht="16.5" x14ac:dyDescent="0.2">
      <c r="A10" s="238" t="s">
        <v>214</v>
      </c>
    </row>
    <row r="11" spans="1:1" ht="16.5" x14ac:dyDescent="0.2">
      <c r="A11" s="238" t="s">
        <v>215</v>
      </c>
    </row>
    <row r="12" spans="1:1" ht="16.5" x14ac:dyDescent="0.2">
      <c r="A12" s="238"/>
    </row>
    <row r="13" spans="1:1" ht="16.5" x14ac:dyDescent="0.2">
      <c r="A13" s="238"/>
    </row>
    <row r="14" spans="1:1" ht="16.5" x14ac:dyDescent="0.2">
      <c r="A14" s="237" t="s">
        <v>216</v>
      </c>
    </row>
    <row r="15" spans="1:1" ht="16.5" x14ac:dyDescent="0.2">
      <c r="A15" s="238" t="s">
        <v>217</v>
      </c>
    </row>
    <row r="16" spans="1:1" ht="16.5" x14ac:dyDescent="0.2">
      <c r="A16" s="238" t="s">
        <v>218</v>
      </c>
    </row>
    <row r="17" spans="1:1" ht="16.5" x14ac:dyDescent="0.2">
      <c r="A17" s="238"/>
    </row>
    <row r="18" spans="1:1" ht="16.5" x14ac:dyDescent="0.2">
      <c r="A18" s="238"/>
    </row>
    <row r="19" spans="1:1" ht="16.5" x14ac:dyDescent="0.2">
      <c r="A19" s="237" t="s">
        <v>219</v>
      </c>
    </row>
    <row r="20" spans="1:1" ht="16.5" x14ac:dyDescent="0.2">
      <c r="A20" s="238" t="s">
        <v>220</v>
      </c>
    </row>
    <row r="21" spans="1:1" ht="16.5" x14ac:dyDescent="0.2">
      <c r="A21" s="238" t="s">
        <v>221</v>
      </c>
    </row>
    <row r="22" spans="1:1" ht="16.5" x14ac:dyDescent="0.2">
      <c r="A22" s="238"/>
    </row>
    <row r="23" spans="1:1" ht="16.5" x14ac:dyDescent="0.2">
      <c r="A23" s="238"/>
    </row>
    <row r="24" spans="1:1" ht="16.5" x14ac:dyDescent="0.2">
      <c r="A24" s="237" t="s">
        <v>222</v>
      </c>
    </row>
    <row r="25" spans="1:1" ht="16.5" x14ac:dyDescent="0.2">
      <c r="A25" s="238" t="s">
        <v>223</v>
      </c>
    </row>
    <row r="26" spans="1:1" ht="16.5" x14ac:dyDescent="0.2">
      <c r="A26" s="238" t="s">
        <v>224</v>
      </c>
    </row>
    <row r="27" spans="1:1" ht="16.5" x14ac:dyDescent="0.2">
      <c r="A27" s="238" t="s">
        <v>225</v>
      </c>
    </row>
    <row r="28" spans="1:1" ht="16.5" x14ac:dyDescent="0.2">
      <c r="A28" s="238" t="s">
        <v>226</v>
      </c>
    </row>
    <row r="29" spans="1:1" ht="16.5" x14ac:dyDescent="0.2">
      <c r="A29" s="238" t="s">
        <v>227</v>
      </c>
    </row>
    <row r="30" spans="1:1" ht="16.5" x14ac:dyDescent="0.2">
      <c r="A30" s="240" t="s">
        <v>228</v>
      </c>
    </row>
    <row r="31" spans="1:1" ht="16.5" x14ac:dyDescent="0.2">
      <c r="A31" s="238"/>
    </row>
    <row r="32" spans="1:1" ht="16.5" x14ac:dyDescent="0.2">
      <c r="A32" s="240" t="s">
        <v>229</v>
      </c>
    </row>
    <row r="33" spans="1:1" ht="16.5" x14ac:dyDescent="0.2">
      <c r="A33" s="241" t="s">
        <v>230</v>
      </c>
    </row>
    <row r="34" spans="1:1" ht="16.5" x14ac:dyDescent="0.2">
      <c r="A34" s="241" t="s">
        <v>231</v>
      </c>
    </row>
    <row r="35" spans="1:1" ht="16.5" x14ac:dyDescent="0.2">
      <c r="A35" s="238"/>
    </row>
    <row r="37" spans="1:1" ht="16.5" x14ac:dyDescent="0.2">
      <c r="A37" s="237"/>
    </row>
    <row r="38" spans="1:1" ht="16.5" x14ac:dyDescent="0.2">
      <c r="A38" s="237" t="s">
        <v>232</v>
      </c>
    </row>
    <row r="39" spans="1:1" ht="16.5" x14ac:dyDescent="0.2">
      <c r="A39" s="238" t="s">
        <v>233</v>
      </c>
    </row>
    <row r="40" spans="1:1" ht="16.5" x14ac:dyDescent="0.2">
      <c r="A40" s="238" t="s">
        <v>234</v>
      </c>
    </row>
    <row r="41" spans="1:1" ht="16.5" x14ac:dyDescent="0.2">
      <c r="A41" s="238" t="s">
        <v>235</v>
      </c>
    </row>
    <row r="42" spans="1:1" ht="16.5" x14ac:dyDescent="0.2">
      <c r="A42" s="238"/>
    </row>
    <row r="43" spans="1:1" ht="16.5" x14ac:dyDescent="0.2">
      <c r="A43" s="238"/>
    </row>
    <row r="44" spans="1:1" ht="16.5" x14ac:dyDescent="0.2">
      <c r="A44" s="237" t="s">
        <v>236</v>
      </c>
    </row>
    <row r="45" spans="1:1" ht="16.5" x14ac:dyDescent="0.2">
      <c r="A45" s="238" t="s">
        <v>237</v>
      </c>
    </row>
    <row r="46" spans="1:1" ht="16.5" x14ac:dyDescent="0.2">
      <c r="A46" s="238"/>
    </row>
    <row r="47" spans="1:1" ht="16.5" x14ac:dyDescent="0.2">
      <c r="A47" s="238"/>
    </row>
    <row r="48" spans="1:1" ht="16.5" x14ac:dyDescent="0.2">
      <c r="A48" s="237" t="s">
        <v>238</v>
      </c>
    </row>
    <row r="49" spans="1:1" ht="16.5" x14ac:dyDescent="0.2">
      <c r="A49" s="238" t="s">
        <v>239</v>
      </c>
    </row>
    <row r="50" spans="1:1" ht="16.5" x14ac:dyDescent="0.2">
      <c r="A50" s="238" t="s">
        <v>337</v>
      </c>
    </row>
    <row r="51" spans="1:1" ht="16.5" x14ac:dyDescent="0.2">
      <c r="A51" s="238" t="s">
        <v>338</v>
      </c>
    </row>
    <row r="52" spans="1:1" ht="16.5" x14ac:dyDescent="0.2">
      <c r="A52" s="238" t="s">
        <v>240</v>
      </c>
    </row>
    <row r="53" spans="1:1" ht="16.5" x14ac:dyDescent="0.2">
      <c r="A53" s="238"/>
    </row>
    <row r="54" spans="1:1" ht="16.5" x14ac:dyDescent="0.2">
      <c r="A54" s="237" t="s">
        <v>241</v>
      </c>
    </row>
    <row r="55" spans="1:1" ht="16.5" x14ac:dyDescent="0.2">
      <c r="A55" s="238" t="s">
        <v>339</v>
      </c>
    </row>
    <row r="56" spans="1:1" ht="16.5" x14ac:dyDescent="0.2">
      <c r="A56" s="238" t="s">
        <v>340</v>
      </c>
    </row>
    <row r="57" spans="1:1" ht="16.5" x14ac:dyDescent="0.2">
      <c r="A57" s="238"/>
    </row>
    <row r="58" spans="1:1" ht="16.5" x14ac:dyDescent="0.2">
      <c r="A58" s="237" t="s">
        <v>242</v>
      </c>
    </row>
    <row r="59" spans="1:1" ht="16.5" x14ac:dyDescent="0.2">
      <c r="A59" s="238" t="s">
        <v>243</v>
      </c>
    </row>
    <row r="60" spans="1:1" ht="16.5" x14ac:dyDescent="0.2">
      <c r="A60" s="238"/>
    </row>
    <row r="61" spans="1:1" ht="16.5" x14ac:dyDescent="0.2">
      <c r="A61" s="237" t="s">
        <v>244</v>
      </c>
    </row>
    <row r="62" spans="1:1" ht="16.5" x14ac:dyDescent="0.2">
      <c r="A62" s="238" t="s">
        <v>245</v>
      </c>
    </row>
    <row r="63" spans="1:1" ht="16.5" x14ac:dyDescent="0.2">
      <c r="A63" s="238" t="s">
        <v>246</v>
      </c>
    </row>
    <row r="64" spans="1:1" ht="16.5" x14ac:dyDescent="0.2">
      <c r="A64" s="238"/>
    </row>
    <row r="65" spans="1:2" ht="16.5" x14ac:dyDescent="0.2">
      <c r="A65" s="240" t="s">
        <v>247</v>
      </c>
    </row>
    <row r="66" spans="1:2" ht="16.5" x14ac:dyDescent="0.2">
      <c r="A66" s="241" t="s">
        <v>248</v>
      </c>
    </row>
    <row r="67" spans="1:2" ht="16.5" x14ac:dyDescent="0.2">
      <c r="A67" s="241" t="s">
        <v>249</v>
      </c>
    </row>
    <row r="68" spans="1:2" ht="16.5" x14ac:dyDescent="0.2">
      <c r="A68" s="241" t="s">
        <v>250</v>
      </c>
    </row>
    <row r="69" spans="1:2" ht="16.5" x14ac:dyDescent="0.2">
      <c r="A69" s="241" t="s">
        <v>251</v>
      </c>
    </row>
    <row r="71" spans="1:2" ht="15.75" x14ac:dyDescent="0.2">
      <c r="A71" s="242"/>
    </row>
    <row r="72" spans="1:2" ht="15.75" x14ac:dyDescent="0.2">
      <c r="A72" s="242" t="s">
        <v>252</v>
      </c>
    </row>
    <row r="73" spans="1:2" ht="16.5" x14ac:dyDescent="0.2">
      <c r="A73" s="238" t="s">
        <v>253</v>
      </c>
    </row>
    <row r="74" spans="1:2" x14ac:dyDescent="0.2">
      <c r="A74" s="243"/>
    </row>
    <row r="75" spans="1:2" ht="15.75" x14ac:dyDescent="0.2">
      <c r="A75" s="242" t="s">
        <v>254</v>
      </c>
    </row>
    <row r="76" spans="1:2" ht="15.75" x14ac:dyDescent="0.2">
      <c r="A76" s="242" t="s">
        <v>255</v>
      </c>
    </row>
    <row r="77" spans="1:2" ht="13.5" thickBot="1" x14ac:dyDescent="0.25">
      <c r="A77" s="244" t="s">
        <v>256</v>
      </c>
    </row>
    <row r="78" spans="1:2" ht="17.25" thickBot="1" x14ac:dyDescent="0.25">
      <c r="A78" s="245" t="s">
        <v>75</v>
      </c>
      <c r="B78" s="246" t="s">
        <v>257</v>
      </c>
    </row>
    <row r="79" spans="1:2" ht="17.25" thickBot="1" x14ac:dyDescent="0.25">
      <c r="A79" s="247" t="s">
        <v>74</v>
      </c>
      <c r="B79" s="248" t="s">
        <v>258</v>
      </c>
    </row>
    <row r="80" spans="1:2" ht="50.25" thickBot="1" x14ac:dyDescent="0.25">
      <c r="A80" s="247" t="s">
        <v>259</v>
      </c>
      <c r="B80" s="248" t="s">
        <v>260</v>
      </c>
    </row>
    <row r="81" spans="1:2" ht="17.25" thickBot="1" x14ac:dyDescent="0.25">
      <c r="A81" s="247" t="s">
        <v>14</v>
      </c>
      <c r="B81" s="248" t="s">
        <v>261</v>
      </c>
    </row>
    <row r="82" spans="1:2" ht="16.5" x14ac:dyDescent="0.2">
      <c r="A82" s="506" t="s">
        <v>262</v>
      </c>
      <c r="B82" s="249" t="s">
        <v>263</v>
      </c>
    </row>
    <row r="83" spans="1:2" ht="17.25" thickBot="1" x14ac:dyDescent="0.25">
      <c r="A83" s="507"/>
      <c r="B83" s="250" t="s">
        <v>264</v>
      </c>
    </row>
    <row r="84" spans="1:2" ht="33.75" thickBot="1" x14ac:dyDescent="0.25">
      <c r="A84" s="247" t="s">
        <v>265</v>
      </c>
      <c r="B84" s="248" t="s">
        <v>266</v>
      </c>
    </row>
    <row r="85" spans="1:2" ht="17.25" thickBot="1" x14ac:dyDescent="0.25">
      <c r="A85" s="247" t="s">
        <v>267</v>
      </c>
      <c r="B85" s="248" t="s">
        <v>268</v>
      </c>
    </row>
    <row r="86" spans="1:2" ht="17.25" thickBot="1" x14ac:dyDescent="0.25">
      <c r="A86" s="247" t="s">
        <v>166</v>
      </c>
      <c r="B86" s="248" t="s">
        <v>269</v>
      </c>
    </row>
    <row r="87" spans="1:2" ht="17.25" thickBot="1" x14ac:dyDescent="0.25">
      <c r="A87" s="247" t="s">
        <v>200</v>
      </c>
      <c r="B87" s="248" t="s">
        <v>270</v>
      </c>
    </row>
    <row r="88" spans="1:2" ht="16.5" x14ac:dyDescent="0.2">
      <c r="A88" s="506" t="s">
        <v>99</v>
      </c>
      <c r="B88" s="249" t="s">
        <v>271</v>
      </c>
    </row>
    <row r="89" spans="1:2" ht="17.25" thickBot="1" x14ac:dyDescent="0.25">
      <c r="A89" s="507"/>
      <c r="B89" s="250" t="s">
        <v>272</v>
      </c>
    </row>
    <row r="90" spans="1:2" ht="17.25" thickBot="1" x14ac:dyDescent="0.25">
      <c r="A90" s="247" t="s">
        <v>273</v>
      </c>
      <c r="B90" s="248" t="s">
        <v>274</v>
      </c>
    </row>
    <row r="91" spans="1:2" ht="17.25" thickBot="1" x14ac:dyDescent="0.25">
      <c r="A91" s="247" t="s">
        <v>46</v>
      </c>
      <c r="B91" s="248" t="s">
        <v>275</v>
      </c>
    </row>
    <row r="92" spans="1:2" ht="33.75" thickBot="1" x14ac:dyDescent="0.25">
      <c r="A92" s="251" t="s">
        <v>276</v>
      </c>
      <c r="B92" s="248" t="s">
        <v>277</v>
      </c>
    </row>
    <row r="93" spans="1:2" x14ac:dyDescent="0.2">
      <c r="A93" s="243"/>
    </row>
    <row r="94" spans="1:2" ht="15.75" x14ac:dyDescent="0.2">
      <c r="A94" s="242" t="s">
        <v>3</v>
      </c>
    </row>
    <row r="95" spans="1:2" ht="16.5" thickBot="1" x14ac:dyDescent="0.25">
      <c r="A95" s="242" t="s">
        <v>278</v>
      </c>
    </row>
    <row r="96" spans="1:2" ht="17.25" thickBot="1" x14ac:dyDescent="0.25">
      <c r="A96" s="245" t="s">
        <v>279</v>
      </c>
      <c r="B96" s="246" t="s">
        <v>280</v>
      </c>
    </row>
    <row r="97" spans="1:2" ht="33.75" thickBot="1" x14ac:dyDescent="0.25">
      <c r="A97" s="247" t="s">
        <v>98</v>
      </c>
      <c r="B97" s="248" t="s">
        <v>281</v>
      </c>
    </row>
    <row r="98" spans="1:2" ht="50.25" thickBot="1" x14ac:dyDescent="0.25">
      <c r="A98" s="247" t="s">
        <v>282</v>
      </c>
      <c r="B98" s="248" t="s">
        <v>283</v>
      </c>
    </row>
    <row r="99" spans="1:2" ht="16.5" x14ac:dyDescent="0.2">
      <c r="A99" s="506" t="s">
        <v>164</v>
      </c>
      <c r="B99" s="249" t="s">
        <v>329</v>
      </c>
    </row>
    <row r="100" spans="1:2" ht="17.25" thickBot="1" x14ac:dyDescent="0.25">
      <c r="A100" s="507"/>
      <c r="B100" s="248"/>
    </row>
    <row r="101" spans="1:2" ht="33.75" thickBot="1" x14ac:dyDescent="0.25">
      <c r="A101" s="247" t="s">
        <v>262</v>
      </c>
      <c r="B101" s="248" t="s">
        <v>284</v>
      </c>
    </row>
    <row r="102" spans="1:2" ht="33.75" thickBot="1" x14ac:dyDescent="0.25">
      <c r="A102" s="247" t="s">
        <v>265</v>
      </c>
      <c r="B102" s="248" t="s">
        <v>285</v>
      </c>
    </row>
    <row r="103" spans="1:2" ht="17.25" thickBot="1" x14ac:dyDescent="0.25">
      <c r="A103" s="247" t="s">
        <v>267</v>
      </c>
      <c r="B103" s="248" t="s">
        <v>286</v>
      </c>
    </row>
    <row r="104" spans="1:2" ht="17.25" thickBot="1" x14ac:dyDescent="0.25">
      <c r="A104" s="247" t="s">
        <v>166</v>
      </c>
      <c r="B104" s="248" t="s">
        <v>287</v>
      </c>
    </row>
    <row r="105" spans="1:2" ht="17.25" thickBot="1" x14ac:dyDescent="0.25">
      <c r="A105" s="247" t="s">
        <v>200</v>
      </c>
      <c r="B105" s="248" t="s">
        <v>288</v>
      </c>
    </row>
    <row r="106" spans="1:2" ht="17.25" thickBot="1" x14ac:dyDescent="0.25">
      <c r="A106" s="247" t="s">
        <v>100</v>
      </c>
      <c r="B106" s="248" t="s">
        <v>289</v>
      </c>
    </row>
    <row r="107" spans="1:2" ht="17.25" thickBot="1" x14ac:dyDescent="0.25">
      <c r="A107" s="247" t="s">
        <v>45</v>
      </c>
      <c r="B107" s="248" t="s">
        <v>290</v>
      </c>
    </row>
    <row r="108" spans="1:2" ht="17.25" thickBot="1" x14ac:dyDescent="0.25">
      <c r="A108" s="247" t="s">
        <v>47</v>
      </c>
      <c r="B108" s="248" t="s">
        <v>291</v>
      </c>
    </row>
    <row r="109" spans="1:2" ht="17.25" thickBot="1" x14ac:dyDescent="0.25">
      <c r="A109" s="251" t="s">
        <v>292</v>
      </c>
      <c r="B109" s="248" t="s">
        <v>293</v>
      </c>
    </row>
    <row r="110" spans="1:2" ht="33.75" thickBot="1" x14ac:dyDescent="0.25">
      <c r="A110" s="251" t="s">
        <v>294</v>
      </c>
      <c r="B110" s="248" t="s">
        <v>295</v>
      </c>
    </row>
    <row r="112" spans="1:2" ht="15.75" x14ac:dyDescent="0.2">
      <c r="A112" s="252"/>
    </row>
    <row r="113" spans="1:1" ht="17.25" x14ac:dyDescent="0.2">
      <c r="A113" s="253" t="s">
        <v>296</v>
      </c>
    </row>
    <row r="114" spans="1:1" ht="16.5" x14ac:dyDescent="0.2">
      <c r="A114" s="238"/>
    </row>
    <row r="115" spans="1:1" ht="16.5" x14ac:dyDescent="0.2">
      <c r="A115" s="238" t="s">
        <v>297</v>
      </c>
    </row>
    <row r="116" spans="1:1" ht="16.5" x14ac:dyDescent="0.2">
      <c r="A116" s="238"/>
    </row>
    <row r="117" spans="1:1" ht="16.5" x14ac:dyDescent="0.2">
      <c r="A117" s="238" t="s">
        <v>298</v>
      </c>
    </row>
    <row r="118" spans="1:1" ht="16.5" x14ac:dyDescent="0.2">
      <c r="A118" s="238"/>
    </row>
    <row r="119" spans="1:1" ht="16.5" x14ac:dyDescent="0.2">
      <c r="A119" s="238" t="s">
        <v>299</v>
      </c>
    </row>
    <row r="120" spans="1:1" ht="16.5" x14ac:dyDescent="0.2">
      <c r="A120" s="238" t="s">
        <v>300</v>
      </c>
    </row>
    <row r="121" spans="1:1" ht="16.5" x14ac:dyDescent="0.2">
      <c r="A121" s="238" t="s">
        <v>301</v>
      </c>
    </row>
    <row r="122" spans="1:1" ht="16.5" x14ac:dyDescent="0.2">
      <c r="A122" s="238"/>
    </row>
    <row r="123" spans="1:1" ht="16.5" x14ac:dyDescent="0.2">
      <c r="A123" s="254" t="s">
        <v>302</v>
      </c>
    </row>
    <row r="124" spans="1:1" ht="16.5" x14ac:dyDescent="0.2">
      <c r="A124" s="238"/>
    </row>
    <row r="125" spans="1:1" ht="16.5" x14ac:dyDescent="0.2">
      <c r="A125" s="254" t="s">
        <v>303</v>
      </c>
    </row>
    <row r="126" spans="1:1" ht="16.5" x14ac:dyDescent="0.2">
      <c r="A126" s="254"/>
    </row>
    <row r="127" spans="1:1" ht="16.5" x14ac:dyDescent="0.2">
      <c r="A127" s="254" t="s">
        <v>304</v>
      </c>
    </row>
    <row r="128" spans="1:1" ht="16.5" x14ac:dyDescent="0.2">
      <c r="A128" s="254"/>
    </row>
    <row r="129" spans="1:2" ht="16.5" x14ac:dyDescent="0.2">
      <c r="A129" s="238"/>
    </row>
    <row r="130" spans="1:2" ht="16.5" x14ac:dyDescent="0.2">
      <c r="A130" s="238" t="s">
        <v>305</v>
      </c>
    </row>
    <row r="131" spans="1:2" ht="16.5" x14ac:dyDescent="0.2">
      <c r="A131" s="238"/>
    </row>
    <row r="132" spans="1:2" ht="16.5" x14ac:dyDescent="0.2">
      <c r="A132" s="255" t="s">
        <v>335</v>
      </c>
    </row>
    <row r="133" spans="1:2" ht="16.5" x14ac:dyDescent="0.3">
      <c r="A133" s="255"/>
      <c r="B133" s="239" t="s">
        <v>336</v>
      </c>
    </row>
    <row r="134" spans="1:2" ht="16.5" x14ac:dyDescent="0.2">
      <c r="A134" s="256"/>
    </row>
    <row r="135" spans="1:2" ht="16.5" x14ac:dyDescent="0.2">
      <c r="A135" s="255" t="s">
        <v>306</v>
      </c>
    </row>
    <row r="136" spans="1:2" ht="16.5" x14ac:dyDescent="0.2">
      <c r="A136" s="238"/>
    </row>
    <row r="137" spans="1:2" ht="16.5" x14ac:dyDescent="0.2">
      <c r="A137" s="255" t="s">
        <v>307</v>
      </c>
    </row>
    <row r="138" spans="1:2" ht="16.5" x14ac:dyDescent="0.2">
      <c r="A138" s="256"/>
    </row>
    <row r="139" spans="1:2" ht="16.5" x14ac:dyDescent="0.2">
      <c r="A139" s="255" t="s">
        <v>308</v>
      </c>
    </row>
    <row r="140" spans="1:2" ht="16.5" x14ac:dyDescent="0.2">
      <c r="A140" s="256"/>
    </row>
    <row r="141" spans="1:2" ht="16.5" x14ac:dyDescent="0.2">
      <c r="A141" s="238"/>
    </row>
    <row r="143" spans="1:2" ht="16.5" x14ac:dyDescent="0.2">
      <c r="A143" s="238"/>
    </row>
    <row r="144" spans="1:2" ht="16.5" x14ac:dyDescent="0.2">
      <c r="A144" s="237" t="s">
        <v>309</v>
      </c>
    </row>
    <row r="145" spans="1:2" ht="16.5" x14ac:dyDescent="0.2">
      <c r="A145" s="257"/>
    </row>
    <row r="146" spans="1:2" ht="16.5" x14ac:dyDescent="0.2">
      <c r="A146" s="257" t="s">
        <v>330</v>
      </c>
    </row>
    <row r="147" spans="1:2" ht="16.5" x14ac:dyDescent="0.2">
      <c r="A147" s="257" t="s">
        <v>331</v>
      </c>
    </row>
    <row r="148" spans="1:2" ht="16.5" x14ac:dyDescent="0.2">
      <c r="A148" s="257" t="s">
        <v>332</v>
      </c>
    </row>
    <row r="149" spans="1:2" ht="16.5" x14ac:dyDescent="0.2">
      <c r="A149" s="257" t="s">
        <v>310</v>
      </c>
    </row>
    <row r="150" spans="1:2" ht="16.5" x14ac:dyDescent="0.2">
      <c r="A150" s="257" t="s">
        <v>311</v>
      </c>
    </row>
    <row r="151" spans="1:2" ht="16.5" x14ac:dyDescent="0.2">
      <c r="A151" s="258" t="s">
        <v>312</v>
      </c>
    </row>
    <row r="152" spans="1:2" ht="16.5" x14ac:dyDescent="0.2">
      <c r="A152" s="257" t="s">
        <v>313</v>
      </c>
    </row>
    <row r="153" spans="1:2" ht="16.5" x14ac:dyDescent="0.2">
      <c r="A153" s="257" t="s">
        <v>314</v>
      </c>
    </row>
    <row r="154" spans="1:2" ht="16.5" x14ac:dyDescent="0.2">
      <c r="A154" s="259" t="s">
        <v>315</v>
      </c>
      <c r="B154" s="259" t="s">
        <v>316</v>
      </c>
    </row>
    <row r="155" spans="1:2" ht="16.5" x14ac:dyDescent="0.2">
      <c r="A155" s="259" t="s">
        <v>317</v>
      </c>
      <c r="B155" s="259" t="s">
        <v>318</v>
      </c>
    </row>
    <row r="156" spans="1:2" ht="16.5" x14ac:dyDescent="0.2">
      <c r="A156" s="259" t="s">
        <v>319</v>
      </c>
      <c r="B156" s="259" t="s">
        <v>334</v>
      </c>
    </row>
    <row r="157" spans="1:2" ht="16.5" x14ac:dyDescent="0.2">
      <c r="B157" s="259" t="s">
        <v>333</v>
      </c>
    </row>
    <row r="158" spans="1:2" ht="16.5" x14ac:dyDescent="0.2">
      <c r="A158" s="257" t="s">
        <v>320</v>
      </c>
    </row>
    <row r="159" spans="1:2" ht="16.5" x14ac:dyDescent="0.2">
      <c r="A159" s="257" t="s">
        <v>321</v>
      </c>
    </row>
    <row r="160" spans="1:2" ht="16.5" x14ac:dyDescent="0.2">
      <c r="A160" s="258" t="s">
        <v>322</v>
      </c>
    </row>
    <row r="161" spans="1:1" ht="16.5" x14ac:dyDescent="0.2">
      <c r="A161" s="257" t="s">
        <v>323</v>
      </c>
    </row>
    <row r="162" spans="1:1" ht="16.5" x14ac:dyDescent="0.2">
      <c r="A162" s="257" t="s">
        <v>324</v>
      </c>
    </row>
    <row r="163" spans="1:1" ht="16.5" x14ac:dyDescent="0.2">
      <c r="A163" s="257" t="s">
        <v>325</v>
      </c>
    </row>
    <row r="164" spans="1:1" ht="16.5" x14ac:dyDescent="0.2">
      <c r="A164" s="238" t="s">
        <v>326</v>
      </c>
    </row>
    <row r="165" spans="1:1" ht="16.5" x14ac:dyDescent="0.2">
      <c r="A165" s="238" t="s">
        <v>327</v>
      </c>
    </row>
    <row r="166" spans="1:1" ht="16.5" x14ac:dyDescent="0.2">
      <c r="A166" s="238" t="s">
        <v>328</v>
      </c>
    </row>
  </sheetData>
  <mergeCells count="3">
    <mergeCell ref="A82:A83"/>
    <mergeCell ref="A88:A89"/>
    <mergeCell ref="A99:A10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8A767-CC1D-4C06-B933-A83E56A821C7}">
  <sheetPr>
    <tabColor rgb="FF92D050"/>
  </sheetPr>
  <dimension ref="A1:B155"/>
  <sheetViews>
    <sheetView topLeftCell="A79" workbookViewId="0">
      <selection activeCell="F93" sqref="F93"/>
    </sheetView>
  </sheetViews>
  <sheetFormatPr defaultRowHeight="12.75" x14ac:dyDescent="0.2"/>
  <sheetData>
    <row r="1" spans="1:1" ht="18" x14ac:dyDescent="0.2">
      <c r="A1" s="235" t="s">
        <v>341</v>
      </c>
    </row>
    <row r="2" spans="1:1" ht="16.5" x14ac:dyDescent="0.2">
      <c r="A2" s="238"/>
    </row>
    <row r="3" spans="1:1" ht="17.25" x14ac:dyDescent="0.2">
      <c r="A3" s="253" t="s">
        <v>342</v>
      </c>
    </row>
    <row r="4" spans="1:1" ht="16.5" x14ac:dyDescent="0.2">
      <c r="A4" s="254" t="s">
        <v>343</v>
      </c>
    </row>
    <row r="5" spans="1:1" ht="16.5" x14ac:dyDescent="0.2">
      <c r="A5" s="254" t="s">
        <v>344</v>
      </c>
    </row>
    <row r="6" spans="1:1" ht="16.5" x14ac:dyDescent="0.2">
      <c r="A6" s="254" t="s">
        <v>345</v>
      </c>
    </row>
    <row r="7" spans="1:1" ht="16.5" x14ac:dyDescent="0.2">
      <c r="A7" s="238"/>
    </row>
    <row r="8" spans="1:1" ht="17.25" x14ac:dyDescent="0.2">
      <c r="A8" s="253" t="s">
        <v>346</v>
      </c>
    </row>
    <row r="9" spans="1:1" ht="16.5" x14ac:dyDescent="0.2">
      <c r="A9" s="254" t="s">
        <v>347</v>
      </c>
    </row>
    <row r="10" spans="1:1" ht="16.5" x14ac:dyDescent="0.2">
      <c r="A10" s="254"/>
    </row>
    <row r="11" spans="1:1" ht="16.5" x14ac:dyDescent="0.2">
      <c r="A11" s="254" t="s">
        <v>348</v>
      </c>
    </row>
    <row r="12" spans="1:1" ht="16.5" x14ac:dyDescent="0.2">
      <c r="A12" s="238"/>
    </row>
    <row r="13" spans="1:1" ht="16.5" x14ac:dyDescent="0.2">
      <c r="A13" s="260" t="s">
        <v>349</v>
      </c>
    </row>
    <row r="14" spans="1:1" ht="16.5" x14ac:dyDescent="0.2">
      <c r="A14" s="254" t="s">
        <v>350</v>
      </c>
    </row>
    <row r="15" spans="1:1" ht="16.5" x14ac:dyDescent="0.2">
      <c r="A15" s="237"/>
    </row>
    <row r="16" spans="1:1" ht="16.5" x14ac:dyDescent="0.2">
      <c r="A16" s="254" t="s">
        <v>351</v>
      </c>
    </row>
    <row r="17" spans="1:2" ht="16.5" x14ac:dyDescent="0.2">
      <c r="A17" s="238"/>
    </row>
    <row r="18" spans="1:2" ht="16.5" x14ac:dyDescent="0.2">
      <c r="A18" s="261" t="s">
        <v>352</v>
      </c>
    </row>
    <row r="19" spans="1:2" ht="16.5" x14ac:dyDescent="0.2">
      <c r="A19" s="254" t="s">
        <v>353</v>
      </c>
      <c r="B19" s="254" t="s">
        <v>354</v>
      </c>
    </row>
    <row r="20" spans="1:2" ht="16.5" x14ac:dyDescent="0.2">
      <c r="A20" s="254" t="s">
        <v>355</v>
      </c>
      <c r="B20" s="254" t="s">
        <v>356</v>
      </c>
    </row>
    <row r="21" spans="1:2" ht="16.5" x14ac:dyDescent="0.2">
      <c r="A21" s="254" t="s">
        <v>355</v>
      </c>
      <c r="B21" s="254" t="s">
        <v>357</v>
      </c>
    </row>
    <row r="22" spans="1:2" ht="16.5" x14ac:dyDescent="0.2">
      <c r="A22" s="254" t="s">
        <v>358</v>
      </c>
      <c r="B22" s="261" t="s">
        <v>359</v>
      </c>
    </row>
    <row r="23" spans="1:2" ht="16.5" x14ac:dyDescent="0.2">
      <c r="A23" s="237"/>
    </row>
    <row r="24" spans="1:2" ht="16.5" x14ac:dyDescent="0.2">
      <c r="A24" s="254" t="s">
        <v>360</v>
      </c>
    </row>
    <row r="25" spans="1:2" ht="16.5" x14ac:dyDescent="0.2">
      <c r="A25" s="254"/>
    </row>
    <row r="26" spans="1:2" ht="16.5" x14ac:dyDescent="0.2">
      <c r="A26" s="254" t="s">
        <v>361</v>
      </c>
    </row>
    <row r="27" spans="1:2" ht="16.5" x14ac:dyDescent="0.2">
      <c r="A27" s="238"/>
    </row>
    <row r="28" spans="1:2" ht="16.5" x14ac:dyDescent="0.2">
      <c r="A28" s="238"/>
    </row>
    <row r="29" spans="1:2" ht="17.25" x14ac:dyDescent="0.2">
      <c r="A29" s="253" t="s">
        <v>362</v>
      </c>
    </row>
    <row r="30" spans="1:2" ht="16.5" x14ac:dyDescent="0.2">
      <c r="A30" s="238" t="s">
        <v>363</v>
      </c>
    </row>
    <row r="31" spans="1:2" ht="16.5" x14ac:dyDescent="0.2">
      <c r="A31" s="238" t="s">
        <v>364</v>
      </c>
    </row>
    <row r="32" spans="1:2" ht="16.5" x14ac:dyDescent="0.2">
      <c r="A32" s="238" t="s">
        <v>365</v>
      </c>
    </row>
    <row r="33" spans="1:1" ht="16.5" x14ac:dyDescent="0.2">
      <c r="A33" s="238" t="s">
        <v>366</v>
      </c>
    </row>
    <row r="34" spans="1:1" ht="16.5" x14ac:dyDescent="0.2">
      <c r="A34" s="237"/>
    </row>
    <row r="35" spans="1:1" ht="16.5" x14ac:dyDescent="0.2">
      <c r="A35" s="238"/>
    </row>
    <row r="36" spans="1:1" ht="17.25" x14ac:dyDescent="0.2">
      <c r="A36" s="253" t="s">
        <v>367</v>
      </c>
    </row>
    <row r="37" spans="1:1" ht="16.5" x14ac:dyDescent="0.2">
      <c r="A37" s="237" t="s">
        <v>368</v>
      </c>
    </row>
    <row r="38" spans="1:1" ht="16.5" x14ac:dyDescent="0.2">
      <c r="A38" s="238" t="s">
        <v>369</v>
      </c>
    </row>
    <row r="39" spans="1:1" ht="16.5" x14ac:dyDescent="0.2">
      <c r="A39" s="238" t="s">
        <v>370</v>
      </c>
    </row>
    <row r="40" spans="1:1" ht="16.5" x14ac:dyDescent="0.2">
      <c r="A40" s="238" t="s">
        <v>371</v>
      </c>
    </row>
    <row r="41" spans="1:1" ht="16.5" x14ac:dyDescent="0.2">
      <c r="A41" s="238" t="s">
        <v>372</v>
      </c>
    </row>
    <row r="42" spans="1:1" ht="16.5" x14ac:dyDescent="0.2">
      <c r="A42" s="238" t="s">
        <v>373</v>
      </c>
    </row>
    <row r="43" spans="1:1" ht="16.5" x14ac:dyDescent="0.2">
      <c r="A43" s="237" t="s">
        <v>374</v>
      </c>
    </row>
    <row r="44" spans="1:1" ht="16.5" x14ac:dyDescent="0.2">
      <c r="A44" s="238" t="s">
        <v>375</v>
      </c>
    </row>
    <row r="45" spans="1:1" ht="16.5" x14ac:dyDescent="0.2">
      <c r="A45" s="238" t="s">
        <v>376</v>
      </c>
    </row>
    <row r="46" spans="1:1" ht="16.5" x14ac:dyDescent="0.2">
      <c r="A46" s="237"/>
    </row>
    <row r="47" spans="1:1" ht="16.5" x14ac:dyDescent="0.2">
      <c r="A47" s="237" t="s">
        <v>377</v>
      </c>
    </row>
    <row r="48" spans="1:1" ht="16.5" x14ac:dyDescent="0.2">
      <c r="A48" s="238" t="s">
        <v>378</v>
      </c>
    </row>
    <row r="49" spans="1:1" ht="16.5" x14ac:dyDescent="0.2">
      <c r="A49" s="238"/>
    </row>
    <row r="50" spans="1:1" ht="16.5" x14ac:dyDescent="0.2">
      <c r="A50" s="237" t="s">
        <v>81</v>
      </c>
    </row>
    <row r="51" spans="1:1" ht="16.5" x14ac:dyDescent="0.2">
      <c r="A51" s="238" t="s">
        <v>379</v>
      </c>
    </row>
    <row r="52" spans="1:1" ht="16.5" x14ac:dyDescent="0.2">
      <c r="A52" s="238"/>
    </row>
    <row r="53" spans="1:1" ht="16.5" x14ac:dyDescent="0.2">
      <c r="A53" s="237" t="s">
        <v>112</v>
      </c>
    </row>
    <row r="54" spans="1:1" ht="16.5" x14ac:dyDescent="0.2">
      <c r="A54" s="238" t="s">
        <v>380</v>
      </c>
    </row>
    <row r="55" spans="1:1" ht="16.5" x14ac:dyDescent="0.2">
      <c r="A55" s="238"/>
    </row>
    <row r="56" spans="1:1" ht="16.5" x14ac:dyDescent="0.2">
      <c r="A56" s="238"/>
    </row>
    <row r="57" spans="1:1" ht="17.25" x14ac:dyDescent="0.2">
      <c r="A57" s="253" t="s">
        <v>381</v>
      </c>
    </row>
    <row r="58" spans="1:1" ht="16.5" x14ac:dyDescent="0.2">
      <c r="A58" s="238" t="s">
        <v>382</v>
      </c>
    </row>
    <row r="59" spans="1:1" ht="16.5" x14ac:dyDescent="0.2">
      <c r="A59" s="238"/>
    </row>
    <row r="60" spans="1:1" ht="16.5" x14ac:dyDescent="0.2">
      <c r="A60" s="237" t="s">
        <v>383</v>
      </c>
    </row>
    <row r="61" spans="1:1" ht="16.5" x14ac:dyDescent="0.2">
      <c r="A61" s="237"/>
    </row>
    <row r="62" spans="1:1" ht="16.5" x14ac:dyDescent="0.2">
      <c r="A62" s="237" t="s">
        <v>384</v>
      </c>
    </row>
    <row r="63" spans="1:1" ht="16.5" x14ac:dyDescent="0.2">
      <c r="A63" s="238"/>
    </row>
    <row r="64" spans="1:1" ht="16.5" x14ac:dyDescent="0.2">
      <c r="A64" s="237" t="s">
        <v>385</v>
      </c>
    </row>
    <row r="65" spans="1:1" ht="16.5" x14ac:dyDescent="0.2">
      <c r="A65" s="238"/>
    </row>
    <row r="66" spans="1:1" ht="16.5" x14ac:dyDescent="0.2">
      <c r="A66" s="237" t="s">
        <v>386</v>
      </c>
    </row>
    <row r="67" spans="1:1" ht="16.5" x14ac:dyDescent="0.2">
      <c r="A67" s="238"/>
    </row>
    <row r="68" spans="1:1" ht="16.5" x14ac:dyDescent="0.2">
      <c r="A68" s="237" t="s">
        <v>387</v>
      </c>
    </row>
    <row r="69" spans="1:1" ht="16.5" x14ac:dyDescent="0.2">
      <c r="A69" s="238"/>
    </row>
    <row r="70" spans="1:1" ht="16.5" x14ac:dyDescent="0.2">
      <c r="A70" s="237" t="s">
        <v>388</v>
      </c>
    </row>
    <row r="71" spans="1:1" ht="16.5" x14ac:dyDescent="0.2">
      <c r="A71" s="238"/>
    </row>
    <row r="72" spans="1:1" ht="16.5" x14ac:dyDescent="0.2">
      <c r="A72" s="237" t="s">
        <v>389</v>
      </c>
    </row>
    <row r="73" spans="1:1" ht="16.5" x14ac:dyDescent="0.2">
      <c r="A73" s="238"/>
    </row>
    <row r="74" spans="1:1" ht="16.5" x14ac:dyDescent="0.2">
      <c r="A74" s="237" t="s">
        <v>390</v>
      </c>
    </row>
    <row r="75" spans="1:1" ht="16.5" x14ac:dyDescent="0.2">
      <c r="A75" s="238" t="s">
        <v>391</v>
      </c>
    </row>
    <row r="76" spans="1:1" ht="16.5" x14ac:dyDescent="0.2">
      <c r="A76" s="238"/>
    </row>
    <row r="77" spans="1:1" ht="16.5" x14ac:dyDescent="0.2">
      <c r="A77" s="237" t="s">
        <v>392</v>
      </c>
    </row>
    <row r="78" spans="1:1" ht="16.5" x14ac:dyDescent="0.2">
      <c r="A78" s="238" t="s">
        <v>393</v>
      </c>
    </row>
    <row r="79" spans="1:1" ht="16.5" x14ac:dyDescent="0.2">
      <c r="A79" s="238"/>
    </row>
    <row r="80" spans="1:1" ht="16.5" x14ac:dyDescent="0.2">
      <c r="A80" s="237" t="s">
        <v>394</v>
      </c>
    </row>
    <row r="81" spans="1:1" ht="16.5" x14ac:dyDescent="0.2">
      <c r="A81" s="238" t="s">
        <v>395</v>
      </c>
    </row>
    <row r="82" spans="1:1" ht="16.5" x14ac:dyDescent="0.2">
      <c r="A82" s="238"/>
    </row>
    <row r="83" spans="1:1" ht="16.5" x14ac:dyDescent="0.2">
      <c r="A83" s="237" t="s">
        <v>396</v>
      </c>
    </row>
    <row r="84" spans="1:1" ht="16.5" x14ac:dyDescent="0.2">
      <c r="A84" s="238" t="s">
        <v>397</v>
      </c>
    </row>
    <row r="85" spans="1:1" ht="16.5" x14ac:dyDescent="0.2">
      <c r="A85" s="238"/>
    </row>
    <row r="86" spans="1:1" ht="16.5" x14ac:dyDescent="0.2">
      <c r="A86" s="238"/>
    </row>
    <row r="87" spans="1:1" ht="16.5" x14ac:dyDescent="0.2">
      <c r="A87" s="238" t="s">
        <v>300</v>
      </c>
    </row>
    <row r="88" spans="1:1" ht="17.25" x14ac:dyDescent="0.2">
      <c r="A88" s="253" t="s">
        <v>398</v>
      </c>
    </row>
    <row r="89" spans="1:1" ht="16.5" x14ac:dyDescent="0.2">
      <c r="A89" s="237" t="s">
        <v>399</v>
      </c>
    </row>
    <row r="90" spans="1:1" ht="16.5" x14ac:dyDescent="0.2">
      <c r="A90" s="238" t="s">
        <v>433</v>
      </c>
    </row>
    <row r="91" spans="1:1" ht="16.5" x14ac:dyDescent="0.2">
      <c r="A91" s="238" t="s">
        <v>434</v>
      </c>
    </row>
    <row r="92" spans="1:1" ht="16.5" x14ac:dyDescent="0.2">
      <c r="A92" s="238"/>
    </row>
    <row r="93" spans="1:1" ht="16.5" x14ac:dyDescent="0.2">
      <c r="A93" s="237" t="s">
        <v>400</v>
      </c>
    </row>
    <row r="94" spans="1:1" ht="16.5" x14ac:dyDescent="0.2">
      <c r="A94" s="238" t="s">
        <v>401</v>
      </c>
    </row>
    <row r="95" spans="1:1" ht="16.5" x14ac:dyDescent="0.2">
      <c r="A95" s="238"/>
    </row>
    <row r="96" spans="1:1" ht="16.5" x14ac:dyDescent="0.2">
      <c r="A96" s="237" t="s">
        <v>402</v>
      </c>
    </row>
    <row r="97" spans="1:1" ht="16.5" x14ac:dyDescent="0.2">
      <c r="A97" s="238" t="s">
        <v>403</v>
      </c>
    </row>
    <row r="98" spans="1:1" ht="16.5" x14ac:dyDescent="0.2">
      <c r="A98" s="237"/>
    </row>
    <row r="99" spans="1:1" ht="17.25" x14ac:dyDescent="0.2">
      <c r="A99" s="253" t="s">
        <v>404</v>
      </c>
    </row>
    <row r="100" spans="1:1" ht="16.5" x14ac:dyDescent="0.2">
      <c r="A100" s="238" t="s">
        <v>405</v>
      </c>
    </row>
    <row r="101" spans="1:1" ht="16.5" x14ac:dyDescent="0.2">
      <c r="A101" s="238" t="s">
        <v>406</v>
      </c>
    </row>
    <row r="102" spans="1:1" ht="16.5" x14ac:dyDescent="0.2">
      <c r="A102" s="255" t="s">
        <v>407</v>
      </c>
    </row>
    <row r="103" spans="1:1" ht="16.5" x14ac:dyDescent="0.2">
      <c r="A103" s="255" t="s">
        <v>408</v>
      </c>
    </row>
    <row r="104" spans="1:1" ht="16.5" x14ac:dyDescent="0.2">
      <c r="A104" s="255" t="s">
        <v>409</v>
      </c>
    </row>
    <row r="105" spans="1:1" ht="16.5" x14ac:dyDescent="0.2">
      <c r="A105" s="255" t="s">
        <v>410</v>
      </c>
    </row>
    <row r="106" spans="1:1" ht="16.5" x14ac:dyDescent="0.2">
      <c r="A106" s="238" t="s">
        <v>411</v>
      </c>
    </row>
    <row r="107" spans="1:1" ht="16.5" x14ac:dyDescent="0.2">
      <c r="A107" s="238" t="s">
        <v>412</v>
      </c>
    </row>
    <row r="108" spans="1:1" ht="16.5" x14ac:dyDescent="0.2">
      <c r="A108" s="238" t="s">
        <v>413</v>
      </c>
    </row>
    <row r="109" spans="1:1" ht="16.5" x14ac:dyDescent="0.2">
      <c r="A109" s="238" t="s">
        <v>414</v>
      </c>
    </row>
    <row r="110" spans="1:1" ht="16.5" x14ac:dyDescent="0.2">
      <c r="A110" s="238"/>
    </row>
    <row r="111" spans="1:1" ht="17.25" x14ac:dyDescent="0.2">
      <c r="A111" s="253" t="s">
        <v>415</v>
      </c>
    </row>
    <row r="112" spans="1:1" ht="16.5" x14ac:dyDescent="0.2">
      <c r="A112" s="238" t="s">
        <v>416</v>
      </c>
    </row>
    <row r="113" spans="1:1" ht="16.5" x14ac:dyDescent="0.2">
      <c r="A113" s="238"/>
    </row>
    <row r="114" spans="1:1" ht="17.25" x14ac:dyDescent="0.2">
      <c r="A114" s="253" t="s">
        <v>417</v>
      </c>
    </row>
    <row r="115" spans="1:1" ht="16.5" x14ac:dyDescent="0.2">
      <c r="A115" s="238" t="s">
        <v>418</v>
      </c>
    </row>
    <row r="116" spans="1:1" ht="16.5" x14ac:dyDescent="0.2">
      <c r="A116" s="238"/>
    </row>
    <row r="117" spans="1:1" ht="17.25" x14ac:dyDescent="0.2">
      <c r="A117" s="253" t="s">
        <v>419</v>
      </c>
    </row>
    <row r="118" spans="1:1" ht="16.5" x14ac:dyDescent="0.2">
      <c r="A118" s="238" t="s">
        <v>420</v>
      </c>
    </row>
    <row r="119" spans="1:1" ht="17.25" x14ac:dyDescent="0.2">
      <c r="A119" s="253"/>
    </row>
    <row r="120" spans="1:1" ht="17.25" x14ac:dyDescent="0.2">
      <c r="A120" s="253"/>
    </row>
    <row r="121" spans="1:1" x14ac:dyDescent="0.2">
      <c r="A121" s="243"/>
    </row>
    <row r="122" spans="1:1" ht="16.5" x14ac:dyDescent="0.2">
      <c r="A122" s="240" t="s">
        <v>421</v>
      </c>
    </row>
    <row r="123" spans="1:1" ht="16.5" x14ac:dyDescent="0.2">
      <c r="A123" s="241" t="s">
        <v>422</v>
      </c>
    </row>
    <row r="124" spans="1:1" x14ac:dyDescent="0.2">
      <c r="A124" s="262"/>
    </row>
    <row r="125" spans="1:1" ht="16.5" x14ac:dyDescent="0.2">
      <c r="A125" s="241" t="s">
        <v>423</v>
      </c>
    </row>
    <row r="126" spans="1:1" ht="17.25" x14ac:dyDescent="0.2">
      <c r="A126" s="253"/>
    </row>
    <row r="127" spans="1:1" ht="17.25" x14ac:dyDescent="0.2">
      <c r="A127" s="253"/>
    </row>
    <row r="128" spans="1:1" ht="18" x14ac:dyDescent="0.2">
      <c r="A128" s="235" t="s">
        <v>424</v>
      </c>
    </row>
    <row r="129" spans="1:1" ht="16.5" x14ac:dyDescent="0.2">
      <c r="A129" s="238" t="s">
        <v>425</v>
      </c>
    </row>
    <row r="130" spans="1:1" ht="16.5" x14ac:dyDescent="0.2">
      <c r="A130" s="238"/>
    </row>
    <row r="131" spans="1:1" ht="16.5" x14ac:dyDescent="0.2">
      <c r="A131" s="238" t="s">
        <v>426</v>
      </c>
    </row>
    <row r="132" spans="1:1" ht="16.5" x14ac:dyDescent="0.2">
      <c r="A132" s="238"/>
    </row>
    <row r="133" spans="1:1" ht="16.5" x14ac:dyDescent="0.2">
      <c r="A133" s="238" t="s">
        <v>427</v>
      </c>
    </row>
    <row r="134" spans="1:1" ht="16.5" x14ac:dyDescent="0.2">
      <c r="A134" s="238"/>
    </row>
    <row r="135" spans="1:1" ht="16.5" x14ac:dyDescent="0.2">
      <c r="A135" s="238" t="s">
        <v>301</v>
      </c>
    </row>
    <row r="136" spans="1:1" ht="16.5" x14ac:dyDescent="0.2">
      <c r="A136" s="238"/>
    </row>
    <row r="137" spans="1:1" ht="16.5" x14ac:dyDescent="0.2">
      <c r="A137" s="254" t="s">
        <v>302</v>
      </c>
    </row>
    <row r="138" spans="1:1" ht="16.5" x14ac:dyDescent="0.2">
      <c r="A138" s="238"/>
    </row>
    <row r="139" spans="1:1" ht="16.5" x14ac:dyDescent="0.2">
      <c r="A139" s="254" t="s">
        <v>303</v>
      </c>
    </row>
    <row r="140" spans="1:1" ht="16.5" x14ac:dyDescent="0.2">
      <c r="A140" s="254"/>
    </row>
    <row r="141" spans="1:1" ht="16.5" x14ac:dyDescent="0.2">
      <c r="A141" s="254" t="s">
        <v>304</v>
      </c>
    </row>
    <row r="142" spans="1:1" ht="16.5" x14ac:dyDescent="0.2">
      <c r="A142" s="238"/>
    </row>
    <row r="143" spans="1:1" ht="16.5" x14ac:dyDescent="0.2">
      <c r="A143" s="238"/>
    </row>
    <row r="144" spans="1:1" ht="16.5" x14ac:dyDescent="0.2">
      <c r="A144" s="238" t="s">
        <v>305</v>
      </c>
    </row>
    <row r="145" spans="1:2" ht="16.5" x14ac:dyDescent="0.2">
      <c r="A145" s="238"/>
    </row>
    <row r="146" spans="1:2" ht="16.5" x14ac:dyDescent="0.2">
      <c r="A146" s="255" t="s">
        <v>428</v>
      </c>
    </row>
    <row r="147" spans="1:2" ht="16.5" x14ac:dyDescent="0.3">
      <c r="A147" s="256"/>
      <c r="B147" s="239" t="s">
        <v>429</v>
      </c>
    </row>
    <row r="148" spans="1:2" ht="16.5" x14ac:dyDescent="0.3">
      <c r="A148" s="256"/>
      <c r="B148" s="239"/>
    </row>
    <row r="149" spans="1:2" ht="16.5" x14ac:dyDescent="0.2">
      <c r="A149" s="255" t="s">
        <v>306</v>
      </c>
    </row>
    <row r="150" spans="1:2" ht="16.5" x14ac:dyDescent="0.2">
      <c r="A150" s="238"/>
    </row>
    <row r="151" spans="1:2" ht="16.5" x14ac:dyDescent="0.2">
      <c r="A151" s="255" t="s">
        <v>307</v>
      </c>
    </row>
    <row r="152" spans="1:2" ht="16.5" x14ac:dyDescent="0.2">
      <c r="A152" s="256"/>
    </row>
    <row r="153" spans="1:2" ht="16.5" x14ac:dyDescent="0.2">
      <c r="A153" s="255" t="s">
        <v>308</v>
      </c>
    </row>
    <row r="154" spans="1:2" ht="16.5" x14ac:dyDescent="0.2">
      <c r="A154" s="254"/>
    </row>
    <row r="155" spans="1:2" ht="17.25" x14ac:dyDescent="0.2">
      <c r="A155" s="25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RECEIPTS</vt:lpstr>
      <vt:lpstr>PAYMENTS</vt:lpstr>
      <vt:lpstr>Year to date totals</vt:lpstr>
      <vt:lpstr>FINANCIAL STATEMENT</vt:lpstr>
      <vt:lpstr>Notes to Receipts and Payments</vt:lpstr>
      <vt:lpstr>Notes to Financial Statement</vt:lpstr>
      <vt:lpstr>'FINANCIAL STATEMENT'!Print_Area</vt:lpstr>
      <vt:lpstr>PAYMENTS!Print_Area</vt:lpstr>
      <vt:lpstr>RECEIPTS!Print_Area</vt:lpstr>
      <vt:lpstr>'Year to date totals'!Print_Area</vt:lpstr>
      <vt:lpstr>PAYMENTS!Print_Titles</vt:lpstr>
      <vt:lpstr>RECEIPTS!Print_Titles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 Account Book</dc:title>
  <dc:creator>NFWI</dc:creator>
  <cp:lastModifiedBy>Federation Secretary</cp:lastModifiedBy>
  <cp:lastPrinted>2024-09-04T15:00:00Z</cp:lastPrinted>
  <dcterms:created xsi:type="dcterms:W3CDTF">1998-02-17T23:39:05Z</dcterms:created>
  <dcterms:modified xsi:type="dcterms:W3CDTF">2024-10-07T09:05:26Z</dcterms:modified>
</cp:coreProperties>
</file>